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0"/>
  </bookViews>
  <sheets>
    <sheet name="Are You Under Insured" sheetId="1" r:id="rId1"/>
  </sheets>
  <definedNames/>
  <calcPr fullCalcOnLoad="1"/>
</workbook>
</file>

<file path=xl/sharedStrings.xml><?xml version="1.0" encoding="utf-8"?>
<sst xmlns="http://schemas.openxmlformats.org/spreadsheetml/2006/main" count="223" uniqueCount="146">
  <si>
    <t>Master Bedroom</t>
  </si>
  <si>
    <t>Typical</t>
  </si>
  <si>
    <t>Value</t>
  </si>
  <si>
    <t>Replacement</t>
  </si>
  <si>
    <t>Your</t>
  </si>
  <si>
    <t xml:space="preserve">Replacement </t>
  </si>
  <si>
    <t>Bedroom Suite</t>
  </si>
  <si>
    <t>Dressing Table</t>
  </si>
  <si>
    <t>Wardrobe</t>
  </si>
  <si>
    <t>Quilts, Bedspreads, etc</t>
  </si>
  <si>
    <t>Rugs</t>
  </si>
  <si>
    <t>Clothing</t>
  </si>
  <si>
    <t>Other</t>
  </si>
  <si>
    <t>$</t>
  </si>
  <si>
    <t>TOTAL</t>
  </si>
  <si>
    <t xml:space="preserve"> Bedroom 2</t>
  </si>
  <si>
    <t>Beside Lamps</t>
  </si>
  <si>
    <t>Bed, Mattress</t>
  </si>
  <si>
    <t>Baby's Gear</t>
  </si>
  <si>
    <t>Bedroom 3</t>
  </si>
  <si>
    <t>Kitchen/Family Room</t>
  </si>
  <si>
    <t>Kitchen Tables &amp; Chairs</t>
  </si>
  <si>
    <t>Refrigerator</t>
  </si>
  <si>
    <t>Freezer</t>
  </si>
  <si>
    <t>Dishwasher (Mobile)</t>
  </si>
  <si>
    <t>Heaters (Portable)</t>
  </si>
  <si>
    <t>Toaster, Jugs, etc.</t>
  </si>
  <si>
    <t>Television</t>
  </si>
  <si>
    <t>Video</t>
  </si>
  <si>
    <t>Chairs</t>
  </si>
  <si>
    <t>Sewing Machine</t>
  </si>
  <si>
    <t>Home Computer</t>
  </si>
  <si>
    <t>Crockery</t>
  </si>
  <si>
    <t>Cutlery</t>
  </si>
  <si>
    <t>Plastic &amp; Glassware</t>
  </si>
  <si>
    <t>Pots &amp; Pans</t>
  </si>
  <si>
    <t>Food</t>
  </si>
  <si>
    <t>Sundry utensils</t>
  </si>
  <si>
    <t>Tapes</t>
  </si>
  <si>
    <t>Games/Toys</t>
  </si>
  <si>
    <t>Sports/Hobbies Equipment</t>
  </si>
  <si>
    <t>Musical Instruments</t>
  </si>
  <si>
    <t>Bathroom/Laundry</t>
  </si>
  <si>
    <t>Washing Machine</t>
  </si>
  <si>
    <t>Tumble Dryer</t>
  </si>
  <si>
    <t>Iron &amp; Board</t>
  </si>
  <si>
    <t>Hairdryer, shaver, etc</t>
  </si>
  <si>
    <t>Mops &amp; Brooms etc</t>
  </si>
  <si>
    <t>Cleaning Utensils</t>
  </si>
  <si>
    <t>Cleanser, soaps etc</t>
  </si>
  <si>
    <t>Toiletries</t>
  </si>
  <si>
    <t>Linen</t>
  </si>
  <si>
    <t>Medical Cabinet &amp; Contents</t>
  </si>
  <si>
    <t>Hallway/Staircase</t>
  </si>
  <si>
    <t>Hall Stand</t>
  </si>
  <si>
    <t>Lamps</t>
  </si>
  <si>
    <t>Telephone Table</t>
  </si>
  <si>
    <t>General/Garage/Shed</t>
  </si>
  <si>
    <t>Carpet</t>
  </si>
  <si>
    <t>Light Fittings</t>
  </si>
  <si>
    <t>Power Tools</t>
  </si>
  <si>
    <t>Tools - Not powered</t>
  </si>
  <si>
    <t>Airconditioner (Portable)</t>
  </si>
  <si>
    <t>Billard Table</t>
  </si>
  <si>
    <t>Table Tennis Table</t>
  </si>
  <si>
    <t>Curtains/Blinds</t>
  </si>
  <si>
    <t>Clocks</t>
  </si>
  <si>
    <t>Pictures/Wall hangings</t>
  </si>
  <si>
    <t>Pot Plants</t>
  </si>
  <si>
    <t>Bicycles</t>
  </si>
  <si>
    <t>Garden Tools</t>
  </si>
  <si>
    <t>Wheel Barrow</t>
  </si>
  <si>
    <t>Radios</t>
  </si>
  <si>
    <t>Suitcases</t>
  </si>
  <si>
    <t>Garden Furniture</t>
  </si>
  <si>
    <t>Above Ground Pool</t>
  </si>
  <si>
    <t>Deeds, documents</t>
  </si>
  <si>
    <t>Ornaments</t>
  </si>
  <si>
    <t>Lawn Mowers</t>
  </si>
  <si>
    <t>Ladders</t>
  </si>
  <si>
    <t>Desk, chair</t>
  </si>
  <si>
    <t>Lamp</t>
  </si>
  <si>
    <t>Study/Bedroom 4</t>
  </si>
  <si>
    <t>Bookcase</t>
  </si>
  <si>
    <t>Books</t>
  </si>
  <si>
    <t>Quilts, Bedspreads etc</t>
  </si>
  <si>
    <t>Lounge Suite</t>
  </si>
  <si>
    <t>Piano/Organ</t>
  </si>
  <si>
    <t>CD's, Records, Cassettes</t>
  </si>
  <si>
    <t>Cushions</t>
  </si>
  <si>
    <t>Lounge Room</t>
  </si>
  <si>
    <t>Dining Room</t>
  </si>
  <si>
    <t>Dining Suite</t>
  </si>
  <si>
    <t>Crystal Cabinet</t>
  </si>
  <si>
    <t>Buffet</t>
  </si>
  <si>
    <t>Glassware</t>
  </si>
  <si>
    <t>Diner Set</t>
  </si>
  <si>
    <t>Cutlery Service</t>
  </si>
  <si>
    <t>Liquor</t>
  </si>
  <si>
    <t>TOTALS</t>
  </si>
  <si>
    <t>Bedroom2</t>
  </si>
  <si>
    <t>TOTAL CONTENTS</t>
  </si>
  <si>
    <t>Building</t>
  </si>
  <si>
    <t>1.  What size is your house?</t>
  </si>
  <si>
    <t xml:space="preserve">         Take the external measurements of the building</t>
  </si>
  <si>
    <r>
      <t xml:space="preserve">         e.g. 11 metres x 14 metres = 154m</t>
    </r>
    <r>
      <rPr>
        <vertAlign val="superscript"/>
        <sz val="10"/>
        <rFont val="Arial"/>
        <family val="2"/>
      </rPr>
      <t>2</t>
    </r>
    <r>
      <rPr>
        <sz val="10"/>
        <rFont val="Arial"/>
        <family val="0"/>
      </rPr>
      <t xml:space="preserve"> </t>
    </r>
  </si>
  <si>
    <r>
      <t xml:space="preserve">         (1 square = 9.3m</t>
    </r>
    <r>
      <rPr>
        <vertAlign val="superscript"/>
        <sz val="10"/>
        <rFont val="Arial"/>
        <family val="2"/>
      </rPr>
      <t>2</t>
    </r>
    <r>
      <rPr>
        <sz val="10"/>
        <rFont val="Arial"/>
        <family val="2"/>
      </rPr>
      <t>)</t>
    </r>
  </si>
  <si>
    <t xml:space="preserve">     check the latest cost of building with an architect</t>
  </si>
  <si>
    <t xml:space="preserve">     or a builder.</t>
  </si>
  <si>
    <t>3.  Complete this calculation:</t>
  </si>
  <si>
    <t>Multiply house area</t>
  </si>
  <si>
    <r>
      <t>per m</t>
    </r>
    <r>
      <rPr>
        <vertAlign val="superscript"/>
        <sz val="10"/>
        <rFont val="Arial"/>
        <family val="2"/>
      </rPr>
      <t>2</t>
    </r>
  </si>
  <si>
    <t>=</t>
  </si>
  <si>
    <t xml:space="preserve">    Cost of replacing outbuildings, garages,</t>
  </si>
  <si>
    <t xml:space="preserve">    Cost of replacing external blinds</t>
  </si>
  <si>
    <t xml:space="preserve">    carports, etc</t>
  </si>
  <si>
    <t xml:space="preserve">    Cost of fences, gates, etc</t>
  </si>
  <si>
    <t xml:space="preserve">    Permanent fixture &amp; fittings</t>
  </si>
  <si>
    <t xml:space="preserve">    Swimming Pool</t>
  </si>
  <si>
    <t>TOTAL VALUABLE ITEMS</t>
  </si>
  <si>
    <t xml:space="preserve">TOTAL   </t>
  </si>
  <si>
    <t>Special Valuable Items</t>
  </si>
  <si>
    <t>Other Valuable Items</t>
  </si>
  <si>
    <t>Over $3,000</t>
  </si>
  <si>
    <t>Over $1,250</t>
  </si>
  <si>
    <t>Under $1,250</t>
  </si>
  <si>
    <t>Under $3,000</t>
  </si>
  <si>
    <t xml:space="preserve">Photographic equipment   </t>
  </si>
  <si>
    <t xml:space="preserve">Items that contact gold or silver   </t>
  </si>
  <si>
    <t xml:space="preserve">Furs   </t>
  </si>
  <si>
    <t xml:space="preserve">Items able to be powered by   </t>
  </si>
  <si>
    <t xml:space="preserve">Sporting Equipment   </t>
  </si>
  <si>
    <t xml:space="preserve">Valuable items over $1,250 and sporting equipment over $3,000 are classified as Special Valuable </t>
  </si>
  <si>
    <t>Items.  List the amount to be insured in the left hand column using your valuation or original purchase</t>
  </si>
  <si>
    <t>receipts.   If cover is required for Other Valuable Items under $1,250 and sporting equipment under</t>
  </si>
  <si>
    <t>$3,000 write it down the replacement value of each in the right hand column</t>
  </si>
  <si>
    <t>Your Estimates Replacement Value</t>
  </si>
  <si>
    <t>Valuable Items</t>
  </si>
  <si>
    <t xml:space="preserve">batteries *                             </t>
  </si>
  <si>
    <t>Stereo Equipment</t>
  </si>
  <si>
    <t>Occasional Tables</t>
  </si>
  <si>
    <t>TOTAL BUILDING</t>
  </si>
  <si>
    <t>2.  Refer to the building cost calculator below or</t>
  </si>
  <si>
    <t>by building cost               $</t>
  </si>
  <si>
    <t xml:space="preserve">                              (Essentials Plus Home Insurance $1,250 Limit)                                     </t>
  </si>
  <si>
    <t xml:space="preserve">Jewellery &amp; Watches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</si>
</sst>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409]h:mm:ss\ AM/PM"/>
  </numFmts>
  <fonts count="15">
    <font>
      <sz val="10"/>
      <name val="Arial"/>
      <family val="0"/>
    </font>
    <font>
      <b/>
      <sz val="10"/>
      <name val="Trebuchet MS"/>
      <family val="2"/>
    </font>
    <font>
      <b/>
      <sz val="10"/>
      <name val="Arial"/>
      <family val="2"/>
    </font>
    <font>
      <sz val="8"/>
      <name val="Arial"/>
      <family val="0"/>
    </font>
    <font>
      <sz val="5"/>
      <name val="Arial"/>
      <family val="0"/>
    </font>
    <font>
      <sz val="12"/>
      <name val="Arial"/>
      <family val="2"/>
    </font>
    <font>
      <sz val="16"/>
      <name val="Arial"/>
      <family val="0"/>
    </font>
    <font>
      <vertAlign val="superscript"/>
      <sz val="10"/>
      <name val="Arial"/>
      <family val="2"/>
    </font>
    <font>
      <i/>
      <sz val="10"/>
      <name val="Arial"/>
      <family val="2"/>
    </font>
    <font>
      <b/>
      <i/>
      <sz val="10"/>
      <name val="Arial"/>
      <family val="2"/>
    </font>
    <font>
      <sz val="3"/>
      <name val="Arial"/>
      <family val="2"/>
    </font>
    <font>
      <b/>
      <sz val="12"/>
      <color indexed="10"/>
      <name val="Arial"/>
      <family val="2"/>
    </font>
    <font>
      <b/>
      <sz val="16"/>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4">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10"/>
      </left>
      <right style="thick">
        <color indexed="10"/>
      </right>
      <top style="thick">
        <color indexed="10"/>
      </top>
      <bottom style="thick">
        <color indexed="1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0" borderId="0" xfId="0" applyNumberFormat="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1" xfId="0" applyBorder="1" applyAlignment="1">
      <alignment horizontal="right" vertical="center"/>
    </xf>
    <xf numFmtId="164" fontId="0" fillId="0" borderId="3" xfId="0" applyNumberFormat="1" applyBorder="1" applyAlignment="1">
      <alignment vertical="center"/>
    </xf>
    <xf numFmtId="0" fontId="0" fillId="0" borderId="0" xfId="0" applyBorder="1" applyAlignment="1">
      <alignment horizontal="right" vertical="center"/>
    </xf>
    <xf numFmtId="0" fontId="2" fillId="0" borderId="0" xfId="0" applyFont="1" applyBorder="1" applyAlignment="1">
      <alignment horizontal="center" vertical="center"/>
    </xf>
    <xf numFmtId="164" fontId="0" fillId="0" borderId="4" xfId="0" applyNumberForma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4" fillId="0" borderId="1" xfId="0" applyFont="1" applyBorder="1" applyAlignment="1">
      <alignment horizontal="right" vertical="center"/>
    </xf>
    <xf numFmtId="0" fontId="4" fillId="0" borderId="0" xfId="0" applyFont="1" applyBorder="1" applyAlignment="1">
      <alignment horizontal="center" vertical="center"/>
    </xf>
    <xf numFmtId="0" fontId="4" fillId="0" borderId="2" xfId="0" applyFont="1" applyBorder="1" applyAlignment="1">
      <alignment vertical="center"/>
    </xf>
    <xf numFmtId="164" fontId="0" fillId="0" borderId="0" xfId="0" applyNumberFormat="1" applyBorder="1" applyAlignment="1">
      <alignment vertical="center"/>
    </xf>
    <xf numFmtId="0" fontId="11" fillId="0" borderId="0" xfId="0" applyFont="1" applyAlignment="1">
      <alignment horizontal="center" vertical="center"/>
    </xf>
    <xf numFmtId="0" fontId="5" fillId="0" borderId="0" xfId="0" applyFont="1" applyAlignment="1">
      <alignment vertical="center"/>
    </xf>
    <xf numFmtId="164" fontId="5" fillId="0" borderId="8" xfId="0" applyNumberFormat="1"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12" fillId="0" borderId="10" xfId="0" applyFont="1" applyBorder="1" applyAlignment="1">
      <alignment horizontal="center" vertical="center"/>
    </xf>
    <xf numFmtId="164" fontId="0" fillId="0" borderId="0" xfId="0" applyNumberForma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righ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164" fontId="0" fillId="0" borderId="15" xfId="0" applyNumberFormat="1" applyBorder="1" applyAlignment="1">
      <alignment vertical="center"/>
    </xf>
    <xf numFmtId="0" fontId="0" fillId="0" borderId="16" xfId="0" applyBorder="1" applyAlignment="1">
      <alignment vertical="center"/>
    </xf>
    <xf numFmtId="4" fontId="0" fillId="0" borderId="3" xfId="0" applyNumberFormat="1" applyBorder="1" applyAlignment="1">
      <alignment vertical="center"/>
    </xf>
    <xf numFmtId="4" fontId="0" fillId="0" borderId="0" xfId="0" applyNumberFormat="1" applyBorder="1" applyAlignment="1">
      <alignment vertical="center"/>
    </xf>
    <xf numFmtId="4" fontId="4" fillId="0" borderId="0" xfId="0" applyNumberFormat="1" applyFont="1" applyBorder="1" applyAlignment="1">
      <alignment vertical="center"/>
    </xf>
    <xf numFmtId="0" fontId="2" fillId="0" borderId="0" xfId="0" applyFont="1" applyBorder="1" applyAlignment="1">
      <alignment vertical="center"/>
    </xf>
    <xf numFmtId="0" fontId="2" fillId="0" borderId="13" xfId="0" applyFont="1"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4" fontId="0" fillId="0" borderId="18" xfId="0" applyNumberFormat="1" applyBorder="1" applyAlignment="1">
      <alignment horizontal="center" vertical="center"/>
    </xf>
    <xf numFmtId="4" fontId="0" fillId="0" borderId="19" xfId="0" applyNumberFormat="1" applyBorder="1" applyAlignment="1">
      <alignment horizontal="center" vertical="center"/>
    </xf>
    <xf numFmtId="4" fontId="0" fillId="0" borderId="20" xfId="0" applyNumberForma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left" vertical="center"/>
    </xf>
    <xf numFmtId="0" fontId="8" fillId="0" borderId="2"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right" vertical="center"/>
    </xf>
    <xf numFmtId="4" fontId="0" fillId="0" borderId="18" xfId="0" applyNumberFormat="1" applyBorder="1" applyAlignment="1">
      <alignment horizontal="right" vertical="center"/>
    </xf>
    <xf numFmtId="4" fontId="0" fillId="0" borderId="19" xfId="0" applyNumberFormat="1" applyBorder="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0" borderId="1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0</xdr:row>
      <xdr:rowOff>85725</xdr:rowOff>
    </xdr:from>
    <xdr:to>
      <xdr:col>11</xdr:col>
      <xdr:colOff>171450</xdr:colOff>
      <xdr:row>5</xdr:row>
      <xdr:rowOff>76200</xdr:rowOff>
    </xdr:to>
    <xdr:sp>
      <xdr:nvSpPr>
        <xdr:cNvPr id="1" name="TextBox 1"/>
        <xdr:cNvSpPr txBox="1">
          <a:spLocks noChangeArrowheads="1"/>
        </xdr:cNvSpPr>
      </xdr:nvSpPr>
      <xdr:spPr>
        <a:xfrm>
          <a:off x="1485900" y="85725"/>
          <a:ext cx="6648450" cy="800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t>This is a guide to assist you to calculate an accurate sum insured for your contents.  List the contents items in each room of your home and write down the estimated replacement value for the item.  The typical replacement values are shown beside each item are a guide only and not the basis of claims settlements.  If unsure of the replacement values we recommend you seek advice from a professional valuer.</a:t>
          </a:r>
        </a:p>
      </xdr:txBody>
    </xdr:sp>
    <xdr:clientData/>
  </xdr:twoCellAnchor>
  <xdr:twoCellAnchor>
    <xdr:from>
      <xdr:col>1</xdr:col>
      <xdr:colOff>352425</xdr:colOff>
      <xdr:row>150</xdr:row>
      <xdr:rowOff>47625</xdr:rowOff>
    </xdr:from>
    <xdr:to>
      <xdr:col>3</xdr:col>
      <xdr:colOff>1209675</xdr:colOff>
      <xdr:row>168</xdr:row>
      <xdr:rowOff>95250</xdr:rowOff>
    </xdr:to>
    <xdr:grpSp>
      <xdr:nvGrpSpPr>
        <xdr:cNvPr id="2" name="Group 51"/>
        <xdr:cNvGrpSpPr>
          <a:grpSpLocks/>
        </xdr:cNvGrpSpPr>
      </xdr:nvGrpSpPr>
      <xdr:grpSpPr>
        <a:xfrm>
          <a:off x="466725" y="17545050"/>
          <a:ext cx="3219450" cy="2981325"/>
          <a:chOff x="49" y="1837"/>
          <a:chExt cx="338" cy="313"/>
        </a:xfrm>
        <a:solidFill>
          <a:srgbClr val="FFFFFF"/>
        </a:solidFill>
      </xdr:grpSpPr>
      <xdr:sp>
        <xdr:nvSpPr>
          <xdr:cNvPr id="3" name="TextBox 47"/>
          <xdr:cNvSpPr txBox="1">
            <a:spLocks noChangeArrowheads="1"/>
          </xdr:cNvSpPr>
        </xdr:nvSpPr>
        <xdr:spPr>
          <a:xfrm>
            <a:off x="181" y="1837"/>
            <a:ext cx="67" cy="67"/>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Cavity brick walls, tile roof 
$</a:t>
            </a:r>
          </a:p>
        </xdr:txBody>
      </xdr:sp>
      <xdr:sp>
        <xdr:nvSpPr>
          <xdr:cNvPr id="4" name="TextBox 46"/>
          <xdr:cNvSpPr txBox="1">
            <a:spLocks noChangeArrowheads="1"/>
          </xdr:cNvSpPr>
        </xdr:nvSpPr>
        <xdr:spPr>
          <a:xfrm>
            <a:off x="249" y="1837"/>
            <a:ext cx="67" cy="67"/>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Brick veneer walls, tile roof 
$</a:t>
            </a:r>
          </a:p>
        </xdr:txBody>
      </xdr:sp>
      <xdr:sp>
        <xdr:nvSpPr>
          <xdr:cNvPr id="5" name="TextBox 44"/>
          <xdr:cNvSpPr txBox="1">
            <a:spLocks noChangeArrowheads="1"/>
          </xdr:cNvSpPr>
        </xdr:nvSpPr>
        <xdr:spPr>
          <a:xfrm>
            <a:off x="312" y="1837"/>
            <a:ext cx="75" cy="67"/>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Plank/
Weatherboard walls, tile roof $</a:t>
            </a:r>
          </a:p>
        </xdr:txBody>
      </xdr:sp>
      <xdr:grpSp>
        <xdr:nvGrpSpPr>
          <xdr:cNvPr id="6" name="Group 45"/>
          <xdr:cNvGrpSpPr>
            <a:grpSpLocks/>
          </xdr:cNvGrpSpPr>
        </xdr:nvGrpSpPr>
        <xdr:grpSpPr>
          <a:xfrm>
            <a:off x="49" y="1897"/>
            <a:ext cx="327" cy="253"/>
            <a:chOff x="195" y="1940"/>
            <a:chExt cx="339" cy="276"/>
          </a:xfrm>
          <a:solidFill>
            <a:srgbClr val="FFFFFF"/>
          </a:solidFill>
        </xdr:grpSpPr>
        <xdr:sp>
          <xdr:nvSpPr>
            <xdr:cNvPr id="7" name="TextBox 3"/>
            <xdr:cNvSpPr txBox="1">
              <a:spLocks noChangeArrowheads="1"/>
            </xdr:cNvSpPr>
          </xdr:nvSpPr>
          <xdr:spPr>
            <a:xfrm>
              <a:off x="195" y="1977"/>
              <a:ext cx="65" cy="1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ACT</a:t>
              </a:r>
            </a:p>
          </xdr:txBody>
        </xdr:sp>
        <xdr:sp>
          <xdr:nvSpPr>
            <xdr:cNvPr id="8" name="TextBox 4"/>
            <xdr:cNvSpPr txBox="1">
              <a:spLocks noChangeArrowheads="1"/>
            </xdr:cNvSpPr>
          </xdr:nvSpPr>
          <xdr:spPr>
            <a:xfrm>
              <a:off x="195" y="1994"/>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00" b="0" i="0" u="none" baseline="0">
                  <a:latin typeface="Arial"/>
                  <a:ea typeface="Arial"/>
                  <a:cs typeface="Arial"/>
                </a:rPr>
                <a:t>
</a:t>
              </a:r>
              <a:r>
                <a:rPr lang="en-US" cap="none" sz="1000" b="0" i="0" u="none" baseline="0">
                  <a:latin typeface="Arial"/>
                  <a:ea typeface="Arial"/>
                  <a:cs typeface="Arial"/>
                </a:rPr>
                <a:t>VIC</a:t>
              </a:r>
            </a:p>
          </xdr:txBody>
        </xdr:sp>
        <xdr:sp>
          <xdr:nvSpPr>
            <xdr:cNvPr id="9" name="TextBox 5"/>
            <xdr:cNvSpPr txBox="1">
              <a:spLocks noChangeArrowheads="1"/>
            </xdr:cNvSpPr>
          </xdr:nvSpPr>
          <xdr:spPr>
            <a:xfrm>
              <a:off x="260" y="1994"/>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Metro
Rural</a:t>
              </a:r>
            </a:p>
          </xdr:txBody>
        </xdr:sp>
        <xdr:sp>
          <xdr:nvSpPr>
            <xdr:cNvPr id="10" name="TextBox 6"/>
            <xdr:cNvSpPr txBox="1">
              <a:spLocks noChangeArrowheads="1"/>
            </xdr:cNvSpPr>
          </xdr:nvSpPr>
          <xdr:spPr>
            <a:xfrm>
              <a:off x="195" y="1940"/>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00" b="0" i="0" u="none" baseline="0">
                  <a:latin typeface="Arial"/>
                  <a:ea typeface="Arial"/>
                  <a:cs typeface="Arial"/>
                </a:rPr>
                <a:t>
</a:t>
              </a:r>
              <a:r>
                <a:rPr lang="en-US" cap="none" sz="1000" b="0" i="0" u="none" baseline="0">
                  <a:latin typeface="Arial"/>
                  <a:ea typeface="Arial"/>
                  <a:cs typeface="Arial"/>
                </a:rPr>
                <a:t>NSW</a:t>
              </a:r>
            </a:p>
          </xdr:txBody>
        </xdr:sp>
        <xdr:sp>
          <xdr:nvSpPr>
            <xdr:cNvPr id="11" name="TextBox 7"/>
            <xdr:cNvSpPr txBox="1">
              <a:spLocks noChangeArrowheads="1"/>
            </xdr:cNvSpPr>
          </xdr:nvSpPr>
          <xdr:spPr>
            <a:xfrm>
              <a:off x="195" y="2031"/>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00" b="0" i="0" u="none" baseline="0">
                  <a:latin typeface="Arial"/>
                  <a:ea typeface="Arial"/>
                  <a:cs typeface="Arial"/>
                </a:rPr>
                <a:t>
</a:t>
              </a:r>
              <a:r>
                <a:rPr lang="en-US" cap="none" sz="1000" b="0" i="0" u="none" baseline="0">
                  <a:latin typeface="Arial"/>
                  <a:ea typeface="Arial"/>
                  <a:cs typeface="Arial"/>
                </a:rPr>
                <a:t>SA</a:t>
              </a:r>
            </a:p>
          </xdr:txBody>
        </xdr:sp>
        <xdr:sp>
          <xdr:nvSpPr>
            <xdr:cNvPr id="12" name="TextBox 8"/>
            <xdr:cNvSpPr txBox="1">
              <a:spLocks noChangeArrowheads="1"/>
            </xdr:cNvSpPr>
          </xdr:nvSpPr>
          <xdr:spPr>
            <a:xfrm>
              <a:off x="195" y="2068"/>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00" b="0" i="0" u="none" baseline="0">
                  <a:latin typeface="Arial"/>
                  <a:ea typeface="Arial"/>
                  <a:cs typeface="Arial"/>
                </a:rPr>
                <a:t>
</a:t>
              </a:r>
              <a:r>
                <a:rPr lang="en-US" cap="none" sz="1000" b="0" i="0" u="none" baseline="0">
                  <a:latin typeface="Arial"/>
                  <a:ea typeface="Arial"/>
                  <a:cs typeface="Arial"/>
                </a:rPr>
                <a:t>QLD</a:t>
              </a:r>
            </a:p>
          </xdr:txBody>
        </xdr:sp>
        <xdr:sp>
          <xdr:nvSpPr>
            <xdr:cNvPr id="13" name="TextBox 9"/>
            <xdr:cNvSpPr txBox="1">
              <a:spLocks noChangeArrowheads="1"/>
            </xdr:cNvSpPr>
          </xdr:nvSpPr>
          <xdr:spPr>
            <a:xfrm>
              <a:off x="195" y="2105"/>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00" b="0" i="0" u="none" baseline="0">
                  <a:latin typeface="Arial"/>
                  <a:ea typeface="Arial"/>
                  <a:cs typeface="Arial"/>
                </a:rPr>
                <a:t>
</a:t>
              </a:r>
              <a:r>
                <a:rPr lang="en-US" cap="none" sz="1000" b="0" i="0" u="none" baseline="0">
                  <a:latin typeface="Arial"/>
                  <a:ea typeface="Arial"/>
                  <a:cs typeface="Arial"/>
                </a:rPr>
                <a:t>WA</a:t>
              </a:r>
            </a:p>
          </xdr:txBody>
        </xdr:sp>
        <xdr:sp>
          <xdr:nvSpPr>
            <xdr:cNvPr id="14" name="TextBox 10"/>
            <xdr:cNvSpPr txBox="1">
              <a:spLocks noChangeArrowheads="1"/>
            </xdr:cNvSpPr>
          </xdr:nvSpPr>
          <xdr:spPr>
            <a:xfrm>
              <a:off x="195" y="2142"/>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00" b="0" i="0" u="none" baseline="0">
                  <a:latin typeface="Arial"/>
                  <a:ea typeface="Arial"/>
                  <a:cs typeface="Arial"/>
                </a:rPr>
                <a:t>
</a:t>
              </a:r>
              <a:r>
                <a:rPr lang="en-US" cap="none" sz="1000" b="0" i="0" u="none" baseline="0">
                  <a:latin typeface="Arial"/>
                  <a:ea typeface="Arial"/>
                  <a:cs typeface="Arial"/>
                </a:rPr>
                <a:t>TAS</a:t>
              </a:r>
            </a:p>
          </xdr:txBody>
        </xdr:sp>
        <xdr:sp>
          <xdr:nvSpPr>
            <xdr:cNvPr id="15" name="TextBox 11"/>
            <xdr:cNvSpPr txBox="1">
              <a:spLocks noChangeArrowheads="1"/>
            </xdr:cNvSpPr>
          </xdr:nvSpPr>
          <xdr:spPr>
            <a:xfrm>
              <a:off x="195" y="2179"/>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00" b="0" i="0" u="none" baseline="0">
                  <a:latin typeface="Arial"/>
                  <a:ea typeface="Arial"/>
                  <a:cs typeface="Arial"/>
                </a:rPr>
                <a:t>
</a:t>
              </a:r>
              <a:r>
                <a:rPr lang="en-US" cap="none" sz="1000" b="0" i="0" u="none" baseline="0">
                  <a:latin typeface="Arial"/>
                  <a:ea typeface="Arial"/>
                  <a:cs typeface="Arial"/>
                </a:rPr>
                <a:t>NT</a:t>
              </a:r>
            </a:p>
          </xdr:txBody>
        </xdr:sp>
        <xdr:sp>
          <xdr:nvSpPr>
            <xdr:cNvPr id="16" name="TextBox 13"/>
            <xdr:cNvSpPr txBox="1">
              <a:spLocks noChangeArrowheads="1"/>
            </xdr:cNvSpPr>
          </xdr:nvSpPr>
          <xdr:spPr>
            <a:xfrm>
              <a:off x="260" y="2031"/>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Metro
Rural</a:t>
              </a:r>
            </a:p>
          </xdr:txBody>
        </xdr:sp>
        <xdr:sp>
          <xdr:nvSpPr>
            <xdr:cNvPr id="17" name="TextBox 14"/>
            <xdr:cNvSpPr txBox="1">
              <a:spLocks noChangeArrowheads="1"/>
            </xdr:cNvSpPr>
          </xdr:nvSpPr>
          <xdr:spPr>
            <a:xfrm>
              <a:off x="260" y="2068"/>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Metro
Rural</a:t>
              </a:r>
            </a:p>
          </xdr:txBody>
        </xdr:sp>
        <xdr:sp>
          <xdr:nvSpPr>
            <xdr:cNvPr id="18" name="TextBox 15"/>
            <xdr:cNvSpPr txBox="1">
              <a:spLocks noChangeArrowheads="1"/>
            </xdr:cNvSpPr>
          </xdr:nvSpPr>
          <xdr:spPr>
            <a:xfrm>
              <a:off x="260" y="2105"/>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Metro
Rural</a:t>
              </a:r>
            </a:p>
          </xdr:txBody>
        </xdr:sp>
        <xdr:sp>
          <xdr:nvSpPr>
            <xdr:cNvPr id="19" name="TextBox 16"/>
            <xdr:cNvSpPr txBox="1">
              <a:spLocks noChangeArrowheads="1"/>
            </xdr:cNvSpPr>
          </xdr:nvSpPr>
          <xdr:spPr>
            <a:xfrm>
              <a:off x="260" y="2142"/>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Metro
Rural</a:t>
              </a:r>
            </a:p>
          </xdr:txBody>
        </xdr:sp>
        <xdr:sp>
          <xdr:nvSpPr>
            <xdr:cNvPr id="20" name="TextBox 17"/>
            <xdr:cNvSpPr txBox="1">
              <a:spLocks noChangeArrowheads="1"/>
            </xdr:cNvSpPr>
          </xdr:nvSpPr>
          <xdr:spPr>
            <a:xfrm>
              <a:off x="260" y="2179"/>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Metro
Rural</a:t>
              </a:r>
            </a:p>
          </xdr:txBody>
        </xdr:sp>
        <xdr:sp>
          <xdr:nvSpPr>
            <xdr:cNvPr id="21" name="TextBox 18"/>
            <xdr:cNvSpPr txBox="1">
              <a:spLocks noChangeArrowheads="1"/>
            </xdr:cNvSpPr>
          </xdr:nvSpPr>
          <xdr:spPr>
            <a:xfrm>
              <a:off x="260" y="1940"/>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Metro
Rural</a:t>
              </a:r>
            </a:p>
          </xdr:txBody>
        </xdr:sp>
        <xdr:sp>
          <xdr:nvSpPr>
            <xdr:cNvPr id="22" name="TextBox 19"/>
            <xdr:cNvSpPr txBox="1">
              <a:spLocks noChangeArrowheads="1"/>
            </xdr:cNvSpPr>
          </xdr:nvSpPr>
          <xdr:spPr>
            <a:xfrm>
              <a:off x="260" y="1977"/>
              <a:ext cx="65"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All</a:t>
              </a:r>
            </a:p>
          </xdr:txBody>
        </xdr:sp>
        <xdr:sp>
          <xdr:nvSpPr>
            <xdr:cNvPr id="23" name="TextBox 20"/>
            <xdr:cNvSpPr txBox="1">
              <a:spLocks noChangeArrowheads="1"/>
            </xdr:cNvSpPr>
          </xdr:nvSpPr>
          <xdr:spPr>
            <a:xfrm>
              <a:off x="325" y="1994"/>
              <a:ext cx="80"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924
1016</a:t>
              </a:r>
            </a:p>
          </xdr:txBody>
        </xdr:sp>
        <xdr:sp>
          <xdr:nvSpPr>
            <xdr:cNvPr id="24" name="TextBox 21"/>
            <xdr:cNvSpPr txBox="1">
              <a:spLocks noChangeArrowheads="1"/>
            </xdr:cNvSpPr>
          </xdr:nvSpPr>
          <xdr:spPr>
            <a:xfrm>
              <a:off x="325" y="2031"/>
              <a:ext cx="80"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870
957</a:t>
              </a:r>
            </a:p>
          </xdr:txBody>
        </xdr:sp>
        <xdr:sp>
          <xdr:nvSpPr>
            <xdr:cNvPr id="25" name="TextBox 22"/>
            <xdr:cNvSpPr txBox="1">
              <a:spLocks noChangeArrowheads="1"/>
            </xdr:cNvSpPr>
          </xdr:nvSpPr>
          <xdr:spPr>
            <a:xfrm>
              <a:off x="325" y="2068"/>
              <a:ext cx="80"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898
988</a:t>
              </a:r>
            </a:p>
          </xdr:txBody>
        </xdr:sp>
        <xdr:sp>
          <xdr:nvSpPr>
            <xdr:cNvPr id="26" name="TextBox 23"/>
            <xdr:cNvSpPr txBox="1">
              <a:spLocks noChangeArrowheads="1"/>
            </xdr:cNvSpPr>
          </xdr:nvSpPr>
          <xdr:spPr>
            <a:xfrm>
              <a:off x="325" y="2105"/>
              <a:ext cx="80"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877
1026</a:t>
              </a:r>
            </a:p>
          </xdr:txBody>
        </xdr:sp>
        <xdr:sp>
          <xdr:nvSpPr>
            <xdr:cNvPr id="27" name="TextBox 24"/>
            <xdr:cNvSpPr txBox="1">
              <a:spLocks noChangeArrowheads="1"/>
            </xdr:cNvSpPr>
          </xdr:nvSpPr>
          <xdr:spPr>
            <a:xfrm>
              <a:off x="325" y="2142"/>
              <a:ext cx="80"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878
965</a:t>
              </a:r>
            </a:p>
          </xdr:txBody>
        </xdr:sp>
        <xdr:sp>
          <xdr:nvSpPr>
            <xdr:cNvPr id="28" name="TextBox 25"/>
            <xdr:cNvSpPr txBox="1">
              <a:spLocks noChangeArrowheads="1"/>
            </xdr:cNvSpPr>
          </xdr:nvSpPr>
          <xdr:spPr>
            <a:xfrm>
              <a:off x="325" y="2179"/>
              <a:ext cx="80"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1162
1673</a:t>
              </a:r>
            </a:p>
          </xdr:txBody>
        </xdr:sp>
        <xdr:sp>
          <xdr:nvSpPr>
            <xdr:cNvPr id="29" name="TextBox 26"/>
            <xdr:cNvSpPr txBox="1">
              <a:spLocks noChangeArrowheads="1"/>
            </xdr:cNvSpPr>
          </xdr:nvSpPr>
          <xdr:spPr>
            <a:xfrm>
              <a:off x="325" y="1940"/>
              <a:ext cx="80"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983 
1081</a:t>
              </a:r>
            </a:p>
          </xdr:txBody>
        </xdr:sp>
        <xdr:sp>
          <xdr:nvSpPr>
            <xdr:cNvPr id="30" name="TextBox 27"/>
            <xdr:cNvSpPr txBox="1">
              <a:spLocks noChangeArrowheads="1"/>
            </xdr:cNvSpPr>
          </xdr:nvSpPr>
          <xdr:spPr>
            <a:xfrm>
              <a:off x="325" y="1977"/>
              <a:ext cx="80"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1091</a:t>
              </a:r>
            </a:p>
          </xdr:txBody>
        </xdr:sp>
        <xdr:sp>
          <xdr:nvSpPr>
            <xdr:cNvPr id="31" name="TextBox 28"/>
            <xdr:cNvSpPr txBox="1">
              <a:spLocks noChangeArrowheads="1"/>
            </xdr:cNvSpPr>
          </xdr:nvSpPr>
          <xdr:spPr>
            <a:xfrm>
              <a:off x="404" y="1994"/>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788
866</a:t>
              </a:r>
            </a:p>
          </xdr:txBody>
        </xdr:sp>
        <xdr:sp>
          <xdr:nvSpPr>
            <xdr:cNvPr id="32" name="TextBox 29"/>
            <xdr:cNvSpPr txBox="1">
              <a:spLocks noChangeArrowheads="1"/>
            </xdr:cNvSpPr>
          </xdr:nvSpPr>
          <xdr:spPr>
            <a:xfrm>
              <a:off x="404" y="2031"/>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771
848</a:t>
              </a:r>
            </a:p>
          </xdr:txBody>
        </xdr:sp>
        <xdr:sp>
          <xdr:nvSpPr>
            <xdr:cNvPr id="33" name="TextBox 30"/>
            <xdr:cNvSpPr txBox="1">
              <a:spLocks noChangeArrowheads="1"/>
            </xdr:cNvSpPr>
          </xdr:nvSpPr>
          <xdr:spPr>
            <a:xfrm>
              <a:off x="404" y="2068"/>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779
857</a:t>
              </a:r>
            </a:p>
          </xdr:txBody>
        </xdr:sp>
        <xdr:sp>
          <xdr:nvSpPr>
            <xdr:cNvPr id="34" name="TextBox 31"/>
            <xdr:cNvSpPr txBox="1">
              <a:spLocks noChangeArrowheads="1"/>
            </xdr:cNvSpPr>
          </xdr:nvSpPr>
          <xdr:spPr>
            <a:xfrm>
              <a:off x="404" y="2105"/>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807
944</a:t>
              </a:r>
            </a:p>
          </xdr:txBody>
        </xdr:sp>
        <xdr:sp>
          <xdr:nvSpPr>
            <xdr:cNvPr id="35" name="TextBox 32"/>
            <xdr:cNvSpPr txBox="1">
              <a:spLocks noChangeArrowheads="1"/>
            </xdr:cNvSpPr>
          </xdr:nvSpPr>
          <xdr:spPr>
            <a:xfrm>
              <a:off x="404" y="2142"/>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748
823</a:t>
              </a:r>
            </a:p>
          </xdr:txBody>
        </xdr:sp>
        <xdr:sp>
          <xdr:nvSpPr>
            <xdr:cNvPr id="36" name="TextBox 33"/>
            <xdr:cNvSpPr txBox="1">
              <a:spLocks noChangeArrowheads="1"/>
            </xdr:cNvSpPr>
          </xdr:nvSpPr>
          <xdr:spPr>
            <a:xfrm>
              <a:off x="404" y="2179"/>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1030
1483</a:t>
              </a:r>
            </a:p>
          </xdr:txBody>
        </xdr:sp>
        <xdr:sp>
          <xdr:nvSpPr>
            <xdr:cNvPr id="37" name="TextBox 34"/>
            <xdr:cNvSpPr txBox="1">
              <a:spLocks noChangeArrowheads="1"/>
            </xdr:cNvSpPr>
          </xdr:nvSpPr>
          <xdr:spPr>
            <a:xfrm>
              <a:off x="404" y="1940"/>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850
935</a:t>
              </a:r>
            </a:p>
          </xdr:txBody>
        </xdr:sp>
        <xdr:sp>
          <xdr:nvSpPr>
            <xdr:cNvPr id="38" name="TextBox 35"/>
            <xdr:cNvSpPr txBox="1">
              <a:spLocks noChangeArrowheads="1"/>
            </xdr:cNvSpPr>
          </xdr:nvSpPr>
          <xdr:spPr>
            <a:xfrm>
              <a:off x="404" y="1977"/>
              <a:ext cx="65"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944</a:t>
              </a:r>
            </a:p>
          </xdr:txBody>
        </xdr:sp>
        <xdr:sp>
          <xdr:nvSpPr>
            <xdr:cNvPr id="39" name="TextBox 36"/>
            <xdr:cNvSpPr txBox="1">
              <a:spLocks noChangeArrowheads="1"/>
            </xdr:cNvSpPr>
          </xdr:nvSpPr>
          <xdr:spPr>
            <a:xfrm>
              <a:off x="469" y="1994"/>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736
809</a:t>
              </a:r>
            </a:p>
          </xdr:txBody>
        </xdr:sp>
        <xdr:sp>
          <xdr:nvSpPr>
            <xdr:cNvPr id="40" name="TextBox 37"/>
            <xdr:cNvSpPr txBox="1">
              <a:spLocks noChangeArrowheads="1"/>
            </xdr:cNvSpPr>
          </xdr:nvSpPr>
          <xdr:spPr>
            <a:xfrm>
              <a:off x="469" y="2031"/>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747
822</a:t>
              </a:r>
            </a:p>
          </xdr:txBody>
        </xdr:sp>
        <xdr:sp>
          <xdr:nvSpPr>
            <xdr:cNvPr id="41" name="TextBox 38"/>
            <xdr:cNvSpPr txBox="1">
              <a:spLocks noChangeArrowheads="1"/>
            </xdr:cNvSpPr>
          </xdr:nvSpPr>
          <xdr:spPr>
            <a:xfrm>
              <a:off x="469" y="2068"/>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759
835</a:t>
              </a:r>
            </a:p>
          </xdr:txBody>
        </xdr:sp>
        <xdr:sp>
          <xdr:nvSpPr>
            <xdr:cNvPr id="42" name="TextBox 39"/>
            <xdr:cNvSpPr txBox="1">
              <a:spLocks noChangeArrowheads="1"/>
            </xdr:cNvSpPr>
          </xdr:nvSpPr>
          <xdr:spPr>
            <a:xfrm>
              <a:off x="469" y="2105"/>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800
936</a:t>
              </a:r>
            </a:p>
          </xdr:txBody>
        </xdr:sp>
        <xdr:sp>
          <xdr:nvSpPr>
            <xdr:cNvPr id="43" name="TextBox 40"/>
            <xdr:cNvSpPr txBox="1">
              <a:spLocks noChangeArrowheads="1"/>
            </xdr:cNvSpPr>
          </xdr:nvSpPr>
          <xdr:spPr>
            <a:xfrm>
              <a:off x="469" y="2142"/>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699
769</a:t>
              </a:r>
            </a:p>
          </xdr:txBody>
        </xdr:sp>
        <xdr:sp>
          <xdr:nvSpPr>
            <xdr:cNvPr id="44" name="TextBox 41"/>
            <xdr:cNvSpPr txBox="1">
              <a:spLocks noChangeArrowheads="1"/>
            </xdr:cNvSpPr>
          </xdr:nvSpPr>
          <xdr:spPr>
            <a:xfrm>
              <a:off x="469" y="2179"/>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998
1437</a:t>
              </a:r>
            </a:p>
          </xdr:txBody>
        </xdr:sp>
        <xdr:sp>
          <xdr:nvSpPr>
            <xdr:cNvPr id="45" name="TextBox 42"/>
            <xdr:cNvSpPr txBox="1">
              <a:spLocks noChangeArrowheads="1"/>
            </xdr:cNvSpPr>
          </xdr:nvSpPr>
          <xdr:spPr>
            <a:xfrm>
              <a:off x="469" y="1940"/>
              <a:ext cx="65" cy="3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805
885</a:t>
              </a:r>
            </a:p>
          </xdr:txBody>
        </xdr:sp>
        <xdr:sp>
          <xdr:nvSpPr>
            <xdr:cNvPr id="46" name="TextBox 43"/>
            <xdr:cNvSpPr txBox="1">
              <a:spLocks noChangeArrowheads="1"/>
            </xdr:cNvSpPr>
          </xdr:nvSpPr>
          <xdr:spPr>
            <a:xfrm>
              <a:off x="469" y="1977"/>
              <a:ext cx="65"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893</a:t>
              </a:r>
            </a:p>
          </xdr:txBody>
        </xdr:sp>
      </xdr:grpSp>
    </xdr:grpSp>
    <xdr:clientData/>
  </xdr:twoCellAnchor>
  <xdr:twoCellAnchor>
    <xdr:from>
      <xdr:col>5</xdr:col>
      <xdr:colOff>161925</xdr:colOff>
      <xdr:row>145</xdr:row>
      <xdr:rowOff>19050</xdr:rowOff>
    </xdr:from>
    <xdr:to>
      <xdr:col>6</xdr:col>
      <xdr:colOff>1485900</xdr:colOff>
      <xdr:row>151</xdr:row>
      <xdr:rowOff>57150</xdr:rowOff>
    </xdr:to>
    <xdr:sp>
      <xdr:nvSpPr>
        <xdr:cNvPr id="47" name="TextBox 49"/>
        <xdr:cNvSpPr txBox="1">
          <a:spLocks noChangeArrowheads="1"/>
        </xdr:cNvSpPr>
      </xdr:nvSpPr>
      <xdr:spPr>
        <a:xfrm>
          <a:off x="4067175" y="17068800"/>
          <a:ext cx="166687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1" u="none" baseline="0">
              <a:latin typeface="Arial"/>
              <a:ea typeface="Arial"/>
              <a:cs typeface="Arial"/>
            </a:rPr>
            <a:t>This is the sum of which you should insure your buildings on a replacement basis</a:t>
          </a:r>
        </a:p>
      </xdr:txBody>
    </xdr:sp>
    <xdr:clientData/>
  </xdr:twoCellAnchor>
  <xdr:twoCellAnchor>
    <xdr:from>
      <xdr:col>4</xdr:col>
      <xdr:colOff>38100</xdr:colOff>
      <xdr:row>148</xdr:row>
      <xdr:rowOff>85725</xdr:rowOff>
    </xdr:from>
    <xdr:to>
      <xdr:col>5</xdr:col>
      <xdr:colOff>161925</xdr:colOff>
      <xdr:row>148</xdr:row>
      <xdr:rowOff>85725</xdr:rowOff>
    </xdr:to>
    <xdr:sp>
      <xdr:nvSpPr>
        <xdr:cNvPr id="48" name="Line 50"/>
        <xdr:cNvSpPr>
          <a:spLocks/>
        </xdr:cNvSpPr>
      </xdr:nvSpPr>
      <xdr:spPr>
        <a:xfrm flipH="1">
          <a:off x="3829050" y="173736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4"/>
  <sheetViews>
    <sheetView tabSelected="1" zoomScale="75" zoomScaleNormal="75" zoomScaleSheetLayoutView="100" workbookViewId="0" topLeftCell="A115">
      <selection activeCell="J156" sqref="J156"/>
    </sheetView>
  </sheetViews>
  <sheetFormatPr defaultColWidth="9.140625" defaultRowHeight="12.75"/>
  <cols>
    <col min="1" max="1" width="1.7109375" style="2" customWidth="1"/>
    <col min="2" max="2" width="23.7109375" style="2" customWidth="1"/>
    <col min="3" max="3" width="11.7109375" style="2" customWidth="1"/>
    <col min="4" max="4" width="19.7109375" style="2" customWidth="1"/>
    <col min="5" max="5" width="1.7109375" style="2" customWidth="1"/>
    <col min="6" max="6" width="5.140625" style="2" customWidth="1"/>
    <col min="7" max="7" width="23.7109375" style="2" customWidth="1"/>
    <col min="8" max="8" width="1.8515625" style="2" customWidth="1"/>
    <col min="9" max="9" width="8.7109375" style="2" customWidth="1"/>
    <col min="10" max="10" width="19.7109375" style="2" customWidth="1"/>
    <col min="11" max="11" width="1.7109375" style="2" customWidth="1"/>
    <col min="12" max="12" width="2.57421875" style="2" customWidth="1"/>
    <col min="13" max="13" width="23.7109375" style="2" customWidth="1"/>
    <col min="14" max="14" width="11.7109375" style="2" customWidth="1"/>
    <col min="15" max="15" width="19.7109375" style="2" customWidth="1"/>
    <col min="16" max="16" width="1.7109375" style="2" customWidth="1"/>
    <col min="17" max="16384" width="9.140625" style="2" customWidth="1"/>
  </cols>
  <sheetData>
    <row r="1" ht="12.75">
      <c r="B1" s="1"/>
    </row>
    <row r="7" spans="3:15" ht="12.75">
      <c r="C7" s="3" t="s">
        <v>1</v>
      </c>
      <c r="D7" s="3" t="s">
        <v>4</v>
      </c>
      <c r="I7" s="3" t="s">
        <v>1</v>
      </c>
      <c r="J7" s="3" t="s">
        <v>4</v>
      </c>
      <c r="N7" s="3" t="s">
        <v>1</v>
      </c>
      <c r="O7" s="3" t="s">
        <v>4</v>
      </c>
    </row>
    <row r="8" spans="3:15" ht="12.75">
      <c r="C8" s="3" t="s">
        <v>3</v>
      </c>
      <c r="D8" s="3" t="s">
        <v>5</v>
      </c>
      <c r="I8" s="3" t="s">
        <v>3</v>
      </c>
      <c r="J8" s="3" t="s">
        <v>5</v>
      </c>
      <c r="N8" s="3" t="s">
        <v>3</v>
      </c>
      <c r="O8" s="3" t="s">
        <v>5</v>
      </c>
    </row>
    <row r="9" spans="3:15" ht="13.5" thickBot="1">
      <c r="C9" s="3" t="s">
        <v>2</v>
      </c>
      <c r="D9" s="3" t="s">
        <v>2</v>
      </c>
      <c r="I9" s="3" t="s">
        <v>2</v>
      </c>
      <c r="J9" s="3" t="s">
        <v>2</v>
      </c>
      <c r="N9" s="3" t="s">
        <v>2</v>
      </c>
      <c r="O9" s="3" t="s">
        <v>2</v>
      </c>
    </row>
    <row r="10" spans="2:16" ht="12.75">
      <c r="B10" s="66" t="s">
        <v>0</v>
      </c>
      <c r="C10" s="67"/>
      <c r="D10" s="67"/>
      <c r="E10" s="68"/>
      <c r="G10" s="66" t="s">
        <v>42</v>
      </c>
      <c r="H10" s="67"/>
      <c r="I10" s="67"/>
      <c r="J10" s="67"/>
      <c r="K10" s="68"/>
      <c r="M10" s="66" t="s">
        <v>82</v>
      </c>
      <c r="N10" s="67"/>
      <c r="O10" s="67"/>
      <c r="P10" s="68"/>
    </row>
    <row r="11" spans="2:16" ht="12.75">
      <c r="B11" s="4"/>
      <c r="C11" s="3" t="s">
        <v>13</v>
      </c>
      <c r="D11" s="3" t="s">
        <v>13</v>
      </c>
      <c r="E11" s="5"/>
      <c r="G11" s="4"/>
      <c r="H11" s="6"/>
      <c r="I11" s="3" t="s">
        <v>13</v>
      </c>
      <c r="J11" s="3" t="s">
        <v>13</v>
      </c>
      <c r="K11" s="5"/>
      <c r="M11" s="4"/>
      <c r="N11" s="3" t="s">
        <v>13</v>
      </c>
      <c r="O11" s="3" t="s">
        <v>13</v>
      </c>
      <c r="P11" s="5"/>
    </row>
    <row r="12" spans="2:16" ht="12.75">
      <c r="B12" s="7" t="s">
        <v>6</v>
      </c>
      <c r="C12" s="3">
        <v>1000</v>
      </c>
      <c r="D12" s="42"/>
      <c r="E12" s="5"/>
      <c r="G12" s="7" t="s">
        <v>43</v>
      </c>
      <c r="H12" s="47">
        <v>800</v>
      </c>
      <c r="I12" s="48"/>
      <c r="J12" s="42"/>
      <c r="K12" s="5"/>
      <c r="M12" s="7" t="s">
        <v>80</v>
      </c>
      <c r="N12" s="3">
        <v>500</v>
      </c>
      <c r="O12" s="42"/>
      <c r="P12" s="5"/>
    </row>
    <row r="13" spans="2:16" ht="3" customHeight="1">
      <c r="B13" s="7"/>
      <c r="C13" s="3"/>
      <c r="D13" s="43"/>
      <c r="E13" s="5"/>
      <c r="G13" s="7"/>
      <c r="H13" s="9"/>
      <c r="I13" s="3"/>
      <c r="J13" s="43"/>
      <c r="K13" s="5"/>
      <c r="M13" s="7"/>
      <c r="N13" s="3"/>
      <c r="O13" s="43"/>
      <c r="P13" s="5"/>
    </row>
    <row r="14" spans="2:16" ht="12.75">
      <c r="B14" s="7" t="s">
        <v>7</v>
      </c>
      <c r="C14" s="3">
        <v>500</v>
      </c>
      <c r="D14" s="42"/>
      <c r="E14" s="5"/>
      <c r="G14" s="7" t="s">
        <v>44</v>
      </c>
      <c r="H14" s="47">
        <v>400</v>
      </c>
      <c r="I14" s="48"/>
      <c r="J14" s="42"/>
      <c r="K14" s="5"/>
      <c r="M14" s="7" t="s">
        <v>81</v>
      </c>
      <c r="N14" s="3">
        <v>100</v>
      </c>
      <c r="O14" s="42"/>
      <c r="P14" s="5"/>
    </row>
    <row r="15" spans="2:16" ht="3" customHeight="1">
      <c r="B15" s="7"/>
      <c r="C15" s="3"/>
      <c r="D15" s="43"/>
      <c r="E15" s="5"/>
      <c r="F15" s="3"/>
      <c r="G15" s="7"/>
      <c r="H15" s="9"/>
      <c r="I15" s="3"/>
      <c r="J15" s="43"/>
      <c r="K15" s="5"/>
      <c r="M15" s="7"/>
      <c r="N15" s="3"/>
      <c r="O15" s="43"/>
      <c r="P15" s="5"/>
    </row>
    <row r="16" spans="2:16" ht="12.75">
      <c r="B16" s="7" t="s">
        <v>8</v>
      </c>
      <c r="C16" s="3">
        <v>500</v>
      </c>
      <c r="D16" s="42"/>
      <c r="E16" s="5"/>
      <c r="F16" s="3"/>
      <c r="G16" s="7" t="s">
        <v>45</v>
      </c>
      <c r="H16" s="47">
        <v>100</v>
      </c>
      <c r="I16" s="48"/>
      <c r="J16" s="42"/>
      <c r="K16" s="5"/>
      <c r="M16" s="7" t="s">
        <v>83</v>
      </c>
      <c r="N16" s="3">
        <v>300</v>
      </c>
      <c r="O16" s="42"/>
      <c r="P16" s="5"/>
    </row>
    <row r="17" spans="2:16" ht="3" customHeight="1">
      <c r="B17" s="7"/>
      <c r="C17" s="3"/>
      <c r="D17" s="43"/>
      <c r="E17" s="5"/>
      <c r="F17" s="3"/>
      <c r="G17" s="7"/>
      <c r="H17" s="9"/>
      <c r="I17" s="3"/>
      <c r="J17" s="43"/>
      <c r="K17" s="5"/>
      <c r="M17" s="7"/>
      <c r="N17" s="3"/>
      <c r="O17" s="43"/>
      <c r="P17" s="5"/>
    </row>
    <row r="18" spans="2:16" ht="12.75">
      <c r="B18" s="7" t="s">
        <v>16</v>
      </c>
      <c r="C18" s="3">
        <v>200</v>
      </c>
      <c r="D18" s="42"/>
      <c r="E18" s="5"/>
      <c r="G18" s="7" t="s">
        <v>46</v>
      </c>
      <c r="H18" s="47">
        <v>100</v>
      </c>
      <c r="I18" s="48"/>
      <c r="J18" s="42"/>
      <c r="K18" s="5"/>
      <c r="M18" s="7" t="s">
        <v>29</v>
      </c>
      <c r="N18" s="3">
        <v>200</v>
      </c>
      <c r="O18" s="42"/>
      <c r="P18" s="5"/>
    </row>
    <row r="19" spans="2:16" ht="3" customHeight="1">
      <c r="B19" s="7"/>
      <c r="C19" s="3"/>
      <c r="D19" s="43"/>
      <c r="E19" s="5"/>
      <c r="G19" s="7"/>
      <c r="H19" s="9"/>
      <c r="I19" s="3"/>
      <c r="J19" s="43"/>
      <c r="K19" s="5"/>
      <c r="M19" s="7"/>
      <c r="N19" s="3"/>
      <c r="O19" s="43"/>
      <c r="P19" s="5"/>
    </row>
    <row r="20" spans="2:16" ht="12.75">
      <c r="B20" s="7" t="s">
        <v>9</v>
      </c>
      <c r="C20" s="3">
        <v>500</v>
      </c>
      <c r="D20" s="42"/>
      <c r="E20" s="5"/>
      <c r="G20" s="7" t="s">
        <v>47</v>
      </c>
      <c r="H20" s="47">
        <v>100</v>
      </c>
      <c r="I20" s="48"/>
      <c r="J20" s="42"/>
      <c r="K20" s="5"/>
      <c r="M20" s="7" t="s">
        <v>84</v>
      </c>
      <c r="N20" s="3">
        <v>300</v>
      </c>
      <c r="O20" s="42"/>
      <c r="P20" s="5"/>
    </row>
    <row r="21" spans="2:16" ht="3" customHeight="1">
      <c r="B21" s="7"/>
      <c r="C21" s="3"/>
      <c r="D21" s="43"/>
      <c r="E21" s="5"/>
      <c r="G21" s="7"/>
      <c r="H21" s="9"/>
      <c r="I21" s="3"/>
      <c r="J21" s="43"/>
      <c r="K21" s="5"/>
      <c r="M21" s="7"/>
      <c r="N21" s="3"/>
      <c r="O21" s="43"/>
      <c r="P21" s="5"/>
    </row>
    <row r="22" spans="2:16" ht="12.75">
      <c r="B22" s="7" t="s">
        <v>10</v>
      </c>
      <c r="C22" s="3">
        <v>200</v>
      </c>
      <c r="D22" s="42"/>
      <c r="E22" s="5"/>
      <c r="G22" s="7" t="s">
        <v>48</v>
      </c>
      <c r="H22" s="47">
        <v>100</v>
      </c>
      <c r="I22" s="48"/>
      <c r="J22" s="42"/>
      <c r="K22" s="5"/>
      <c r="M22" s="7" t="s">
        <v>17</v>
      </c>
      <c r="N22" s="3">
        <v>500</v>
      </c>
      <c r="O22" s="42"/>
      <c r="P22" s="5"/>
    </row>
    <row r="23" spans="2:16" ht="3" customHeight="1">
      <c r="B23" s="7"/>
      <c r="C23" s="3"/>
      <c r="D23" s="43"/>
      <c r="E23" s="5"/>
      <c r="G23" s="7"/>
      <c r="H23" s="9"/>
      <c r="I23" s="3"/>
      <c r="J23" s="43"/>
      <c r="K23" s="5"/>
      <c r="M23" s="7"/>
      <c r="N23" s="3"/>
      <c r="O23" s="43"/>
      <c r="P23" s="5"/>
    </row>
    <row r="24" spans="2:16" ht="12.75">
      <c r="B24" s="7" t="s">
        <v>11</v>
      </c>
      <c r="C24" s="3">
        <v>5000</v>
      </c>
      <c r="D24" s="42"/>
      <c r="E24" s="5"/>
      <c r="G24" s="7" t="s">
        <v>49</v>
      </c>
      <c r="H24" s="47">
        <v>100</v>
      </c>
      <c r="I24" s="48"/>
      <c r="J24" s="42"/>
      <c r="K24" s="5"/>
      <c r="M24" s="7" t="s">
        <v>85</v>
      </c>
      <c r="N24" s="3">
        <v>300</v>
      </c>
      <c r="O24" s="42"/>
      <c r="P24" s="5"/>
    </row>
    <row r="25" spans="2:16" ht="3" customHeight="1">
      <c r="B25" s="7"/>
      <c r="C25" s="3"/>
      <c r="D25" s="43"/>
      <c r="E25" s="5"/>
      <c r="G25" s="7"/>
      <c r="H25" s="9"/>
      <c r="I25" s="3"/>
      <c r="J25" s="43"/>
      <c r="K25" s="5"/>
      <c r="M25" s="7"/>
      <c r="N25" s="3"/>
      <c r="O25" s="43"/>
      <c r="P25" s="5"/>
    </row>
    <row r="26" spans="2:16" ht="12.75">
      <c r="B26" s="7" t="s">
        <v>12</v>
      </c>
      <c r="C26" s="3"/>
      <c r="D26" s="42"/>
      <c r="E26" s="5"/>
      <c r="G26" s="7" t="s">
        <v>50</v>
      </c>
      <c r="H26" s="47">
        <v>100</v>
      </c>
      <c r="I26" s="48"/>
      <c r="J26" s="42"/>
      <c r="K26" s="5"/>
      <c r="M26" s="7" t="s">
        <v>12</v>
      </c>
      <c r="N26" s="3"/>
      <c r="O26" s="42"/>
      <c r="P26" s="5"/>
    </row>
    <row r="27" spans="2:16" ht="3" customHeight="1" thickBot="1">
      <c r="B27" s="4"/>
      <c r="C27" s="6"/>
      <c r="D27" s="6"/>
      <c r="E27" s="5"/>
      <c r="G27" s="4"/>
      <c r="H27" s="6"/>
      <c r="I27" s="3"/>
      <c r="J27" s="43"/>
      <c r="K27" s="5"/>
      <c r="M27" s="4"/>
      <c r="N27" s="3"/>
      <c r="O27" s="6"/>
      <c r="P27" s="5"/>
    </row>
    <row r="28" spans="2:16" ht="13.5" thickBot="1">
      <c r="B28" s="4"/>
      <c r="C28" s="10" t="s">
        <v>14</v>
      </c>
      <c r="D28" s="11">
        <f>SUM(D12,D14,D16,D18,D20,D22,D24,D26)</f>
        <v>0</v>
      </c>
      <c r="E28" s="5"/>
      <c r="G28" s="7" t="s">
        <v>51</v>
      </c>
      <c r="H28" s="47">
        <v>1000</v>
      </c>
      <c r="I28" s="48"/>
      <c r="J28" s="42"/>
      <c r="K28" s="5"/>
      <c r="M28" s="7"/>
      <c r="N28" s="10" t="s">
        <v>14</v>
      </c>
      <c r="O28" s="8">
        <f>SUM(O12,O14,O16,O18,O20,O22,O24,O26)</f>
        <v>0</v>
      </c>
      <c r="P28" s="5"/>
    </row>
    <row r="29" spans="2:16" ht="3" customHeight="1" thickBot="1">
      <c r="B29" s="13"/>
      <c r="C29" s="14"/>
      <c r="D29" s="14"/>
      <c r="E29" s="15"/>
      <c r="G29" s="7"/>
      <c r="H29" s="9"/>
      <c r="I29" s="3"/>
      <c r="J29" s="43"/>
      <c r="K29" s="5"/>
      <c r="M29" s="13"/>
      <c r="N29" s="14"/>
      <c r="O29" s="14"/>
      <c r="P29" s="15"/>
    </row>
    <row r="30" spans="2:11" ht="13.5" customHeight="1">
      <c r="B30" s="6"/>
      <c r="C30" s="6"/>
      <c r="D30" s="6"/>
      <c r="E30" s="6"/>
      <c r="G30" s="7" t="s">
        <v>52</v>
      </c>
      <c r="H30" s="47">
        <v>200</v>
      </c>
      <c r="I30" s="48"/>
      <c r="J30" s="42"/>
      <c r="K30" s="5"/>
    </row>
    <row r="31" spans="7:11" ht="3" customHeight="1" thickBot="1">
      <c r="G31" s="7"/>
      <c r="H31" s="9"/>
      <c r="I31" s="3"/>
      <c r="J31" s="43"/>
      <c r="K31" s="5"/>
    </row>
    <row r="32" spans="2:16" ht="12.75">
      <c r="B32" s="66" t="s">
        <v>15</v>
      </c>
      <c r="C32" s="67"/>
      <c r="D32" s="67"/>
      <c r="E32" s="68"/>
      <c r="G32" s="7" t="s">
        <v>12</v>
      </c>
      <c r="H32" s="9"/>
      <c r="I32" s="3"/>
      <c r="J32" s="42"/>
      <c r="K32" s="5"/>
      <c r="M32" s="66" t="s">
        <v>53</v>
      </c>
      <c r="N32" s="67"/>
      <c r="O32" s="67"/>
      <c r="P32" s="68"/>
    </row>
    <row r="33" spans="2:16" ht="13.5" thickBot="1">
      <c r="B33" s="4"/>
      <c r="C33" s="3" t="s">
        <v>13</v>
      </c>
      <c r="D33" s="3" t="s">
        <v>13</v>
      </c>
      <c r="E33" s="5"/>
      <c r="G33" s="7"/>
      <c r="H33" s="9"/>
      <c r="I33" s="6"/>
      <c r="J33" s="6"/>
      <c r="K33" s="5"/>
      <c r="M33" s="4"/>
      <c r="N33" s="6"/>
      <c r="O33" s="6"/>
      <c r="P33" s="5"/>
    </row>
    <row r="34" spans="2:17" ht="13.5" thickBot="1">
      <c r="B34" s="7" t="s">
        <v>17</v>
      </c>
      <c r="C34" s="3">
        <v>500</v>
      </c>
      <c r="D34" s="42"/>
      <c r="E34" s="5"/>
      <c r="G34" s="4"/>
      <c r="H34" s="6"/>
      <c r="I34" s="10" t="s">
        <v>14</v>
      </c>
      <c r="J34" s="11">
        <f>SUM(J12,J14,J16,J18,J20,J22,J24,J26,J28,J30,J32)</f>
        <v>0</v>
      </c>
      <c r="K34" s="5"/>
      <c r="M34" s="4"/>
      <c r="N34" s="3" t="s">
        <v>13</v>
      </c>
      <c r="O34" s="3" t="s">
        <v>13</v>
      </c>
      <c r="P34" s="5"/>
      <c r="Q34" s="45"/>
    </row>
    <row r="35" spans="2:17" ht="3" customHeight="1" thickBot="1">
      <c r="B35" s="7"/>
      <c r="C35" s="3"/>
      <c r="D35" s="43"/>
      <c r="E35" s="5"/>
      <c r="G35" s="13"/>
      <c r="H35" s="14"/>
      <c r="I35" s="14"/>
      <c r="J35" s="14"/>
      <c r="K35" s="15"/>
      <c r="M35" s="4"/>
      <c r="N35" s="6"/>
      <c r="O35" s="6"/>
      <c r="P35" s="5"/>
      <c r="Q35" s="6"/>
    </row>
    <row r="36" spans="2:17" ht="12.75">
      <c r="B36" s="7" t="s">
        <v>7</v>
      </c>
      <c r="C36" s="3">
        <v>400</v>
      </c>
      <c r="D36" s="42"/>
      <c r="E36" s="5"/>
      <c r="K36" s="6"/>
      <c r="M36" s="7" t="s">
        <v>54</v>
      </c>
      <c r="N36" s="6">
        <v>200</v>
      </c>
      <c r="O36" s="42"/>
      <c r="P36" s="5"/>
      <c r="Q36" s="6"/>
    </row>
    <row r="37" spans="2:17" ht="3" customHeight="1">
      <c r="B37" s="7"/>
      <c r="C37" s="3"/>
      <c r="D37" s="43"/>
      <c r="E37" s="5"/>
      <c r="M37" s="7"/>
      <c r="N37" s="9"/>
      <c r="O37" s="43"/>
      <c r="P37" s="5"/>
      <c r="Q37" s="6"/>
    </row>
    <row r="38" spans="2:17" ht="12.75">
      <c r="B38" s="7" t="s">
        <v>8</v>
      </c>
      <c r="C38" s="3">
        <v>400</v>
      </c>
      <c r="D38" s="42"/>
      <c r="E38" s="5"/>
      <c r="M38" s="7" t="s">
        <v>55</v>
      </c>
      <c r="N38" s="6">
        <v>100</v>
      </c>
      <c r="O38" s="42"/>
      <c r="P38" s="5"/>
      <c r="Q38" s="6"/>
    </row>
    <row r="39" spans="2:17" ht="3" customHeight="1" thickBot="1">
      <c r="B39" s="7"/>
      <c r="C39" s="3"/>
      <c r="D39" s="43"/>
      <c r="E39" s="5"/>
      <c r="M39" s="7"/>
      <c r="N39" s="9"/>
      <c r="O39" s="43"/>
      <c r="P39" s="5"/>
      <c r="Q39" s="6"/>
    </row>
    <row r="40" spans="2:17" ht="12.75">
      <c r="B40" s="7" t="s">
        <v>9</v>
      </c>
      <c r="C40" s="3">
        <v>300</v>
      </c>
      <c r="D40" s="42"/>
      <c r="E40" s="5"/>
      <c r="G40" s="66" t="s">
        <v>90</v>
      </c>
      <c r="H40" s="67"/>
      <c r="I40" s="67"/>
      <c r="J40" s="67"/>
      <c r="K40" s="68"/>
      <c r="M40" s="7" t="s">
        <v>56</v>
      </c>
      <c r="N40" s="6">
        <v>100</v>
      </c>
      <c r="O40" s="42"/>
      <c r="P40" s="5"/>
      <c r="Q40" s="6"/>
    </row>
    <row r="41" spans="2:17" ht="3" customHeight="1">
      <c r="B41" s="7"/>
      <c r="C41" s="3"/>
      <c r="D41" s="43"/>
      <c r="E41" s="5"/>
      <c r="G41" s="70"/>
      <c r="H41" s="71"/>
      <c r="I41" s="71"/>
      <c r="J41" s="71"/>
      <c r="K41" s="72"/>
      <c r="M41" s="7"/>
      <c r="N41" s="9"/>
      <c r="O41" s="43"/>
      <c r="P41" s="5"/>
      <c r="Q41" s="6"/>
    </row>
    <row r="42" spans="2:17" ht="12.75">
      <c r="B42" s="7" t="s">
        <v>11</v>
      </c>
      <c r="C42" s="3">
        <v>2000</v>
      </c>
      <c r="D42" s="42"/>
      <c r="E42" s="5"/>
      <c r="G42" s="4"/>
      <c r="H42" s="47" t="s">
        <v>13</v>
      </c>
      <c r="I42" s="47"/>
      <c r="J42" s="3" t="s">
        <v>13</v>
      </c>
      <c r="K42" s="5"/>
      <c r="M42" s="7" t="s">
        <v>10</v>
      </c>
      <c r="N42" s="6">
        <v>100</v>
      </c>
      <c r="O42" s="42"/>
      <c r="P42" s="5"/>
      <c r="Q42" s="6"/>
    </row>
    <row r="43" spans="2:17" ht="3" customHeight="1">
      <c r="B43" s="7"/>
      <c r="C43" s="3"/>
      <c r="D43" s="43"/>
      <c r="E43" s="5"/>
      <c r="G43" s="4"/>
      <c r="H43" s="6"/>
      <c r="I43" s="6"/>
      <c r="J43" s="6"/>
      <c r="K43" s="5"/>
      <c r="M43" s="7"/>
      <c r="N43" s="9"/>
      <c r="O43" s="43"/>
      <c r="P43" s="5"/>
      <c r="Q43" s="6"/>
    </row>
    <row r="44" spans="2:17" ht="12.75">
      <c r="B44" s="7" t="s">
        <v>12</v>
      </c>
      <c r="C44" s="3"/>
      <c r="D44" s="42"/>
      <c r="E44" s="5"/>
      <c r="G44" s="7" t="s">
        <v>86</v>
      </c>
      <c r="H44" s="47">
        <v>2000</v>
      </c>
      <c r="I44" s="48"/>
      <c r="J44" s="42"/>
      <c r="K44" s="5"/>
      <c r="M44" s="7" t="s">
        <v>12</v>
      </c>
      <c r="N44" s="9"/>
      <c r="O44" s="42"/>
      <c r="P44" s="5"/>
      <c r="Q44" s="6"/>
    </row>
    <row r="45" spans="2:17" ht="3" customHeight="1" thickBot="1">
      <c r="B45" s="4"/>
      <c r="C45" s="6"/>
      <c r="D45" s="6"/>
      <c r="E45" s="5"/>
      <c r="G45" s="7"/>
      <c r="H45" s="3"/>
      <c r="I45" s="6"/>
      <c r="J45" s="43"/>
      <c r="K45" s="5"/>
      <c r="M45" s="4"/>
      <c r="N45" s="6"/>
      <c r="O45" s="6"/>
      <c r="P45" s="5"/>
      <c r="Q45" s="6"/>
    </row>
    <row r="46" spans="2:17" ht="13.5" thickBot="1">
      <c r="B46" s="4"/>
      <c r="C46" s="10" t="s">
        <v>14</v>
      </c>
      <c r="D46" s="11">
        <f>SUM(D34,D36,D38,D40,D42,D44)</f>
        <v>0</v>
      </c>
      <c r="E46" s="5"/>
      <c r="G46" s="7" t="s">
        <v>139</v>
      </c>
      <c r="H46" s="47">
        <v>2000</v>
      </c>
      <c r="I46" s="48"/>
      <c r="J46" s="42"/>
      <c r="K46" s="5"/>
      <c r="M46" s="4"/>
      <c r="N46" s="10" t="s">
        <v>14</v>
      </c>
      <c r="O46" s="11">
        <f>SUM(O36,O38,O40,O42,O44)</f>
        <v>0</v>
      </c>
      <c r="P46" s="5"/>
      <c r="Q46" s="6"/>
    </row>
    <row r="47" spans="2:17" ht="3" customHeight="1" thickBot="1">
      <c r="B47" s="13"/>
      <c r="C47" s="14"/>
      <c r="D47" s="14"/>
      <c r="E47" s="15"/>
      <c r="G47" s="7"/>
      <c r="H47" s="3"/>
      <c r="I47" s="6"/>
      <c r="J47" s="43"/>
      <c r="K47" s="5"/>
      <c r="M47" s="13"/>
      <c r="N47" s="14"/>
      <c r="O47" s="14"/>
      <c r="P47" s="15"/>
      <c r="Q47" s="6"/>
    </row>
    <row r="48" spans="2:17" ht="12.75">
      <c r="B48" s="6"/>
      <c r="C48" s="6"/>
      <c r="D48" s="6"/>
      <c r="E48" s="6"/>
      <c r="G48" s="7" t="s">
        <v>140</v>
      </c>
      <c r="H48" s="47">
        <v>200</v>
      </c>
      <c r="I48" s="48"/>
      <c r="J48" s="42"/>
      <c r="K48" s="5"/>
      <c r="Q48" s="6"/>
    </row>
    <row r="49" spans="7:17" ht="3" customHeight="1" thickBot="1">
      <c r="G49" s="7"/>
      <c r="H49" s="3"/>
      <c r="I49" s="6"/>
      <c r="J49" s="43"/>
      <c r="K49" s="5"/>
      <c r="Q49" s="6"/>
    </row>
    <row r="50" spans="2:17" ht="12.75">
      <c r="B50" s="66" t="s">
        <v>19</v>
      </c>
      <c r="C50" s="67"/>
      <c r="D50" s="67"/>
      <c r="E50" s="68"/>
      <c r="G50" s="7" t="s">
        <v>55</v>
      </c>
      <c r="H50" s="47">
        <v>300</v>
      </c>
      <c r="I50" s="48"/>
      <c r="J50" s="42"/>
      <c r="K50" s="5"/>
      <c r="M50" s="66" t="s">
        <v>91</v>
      </c>
      <c r="N50" s="67"/>
      <c r="O50" s="67"/>
      <c r="P50" s="68"/>
      <c r="Q50" s="6"/>
    </row>
    <row r="51" spans="2:16" ht="9" customHeight="1">
      <c r="B51" s="4"/>
      <c r="C51" s="3" t="s">
        <v>13</v>
      </c>
      <c r="D51" s="3" t="s">
        <v>13</v>
      </c>
      <c r="E51" s="5"/>
      <c r="G51" s="7"/>
      <c r="H51" s="3"/>
      <c r="I51" s="6"/>
      <c r="J51" s="43"/>
      <c r="K51" s="5"/>
      <c r="M51" s="4"/>
      <c r="N51" s="3" t="s">
        <v>13</v>
      </c>
      <c r="O51" s="3" t="s">
        <v>13</v>
      </c>
      <c r="P51" s="5"/>
    </row>
    <row r="52" spans="2:16" ht="12.75">
      <c r="B52" s="7" t="s">
        <v>17</v>
      </c>
      <c r="C52" s="3">
        <v>500</v>
      </c>
      <c r="D52" s="42"/>
      <c r="E52" s="5"/>
      <c r="G52" s="7" t="s">
        <v>87</v>
      </c>
      <c r="H52" s="47">
        <v>2000</v>
      </c>
      <c r="I52" s="48"/>
      <c r="J52" s="42"/>
      <c r="K52" s="5"/>
      <c r="M52" s="7" t="s">
        <v>92</v>
      </c>
      <c r="N52" s="3">
        <v>2000</v>
      </c>
      <c r="O52" s="42"/>
      <c r="P52" s="5"/>
    </row>
    <row r="53" spans="2:16" ht="3" customHeight="1">
      <c r="B53" s="7"/>
      <c r="C53" s="3"/>
      <c r="D53" s="43"/>
      <c r="E53" s="5"/>
      <c r="G53" s="7"/>
      <c r="H53" s="3"/>
      <c r="I53" s="6"/>
      <c r="J53" s="43"/>
      <c r="K53" s="5"/>
      <c r="M53" s="7"/>
      <c r="N53" s="3"/>
      <c r="O53" s="43"/>
      <c r="P53" s="5"/>
    </row>
    <row r="54" spans="2:16" ht="12.75">
      <c r="B54" s="7" t="s">
        <v>7</v>
      </c>
      <c r="C54" s="3">
        <v>400</v>
      </c>
      <c r="D54" s="42"/>
      <c r="E54" s="5"/>
      <c r="G54" s="7" t="s">
        <v>84</v>
      </c>
      <c r="H54" s="47">
        <v>300</v>
      </c>
      <c r="I54" s="48"/>
      <c r="J54" s="42"/>
      <c r="K54" s="5"/>
      <c r="M54" s="7" t="s">
        <v>93</v>
      </c>
      <c r="N54" s="3">
        <v>1000</v>
      </c>
      <c r="O54" s="42"/>
      <c r="P54" s="5"/>
    </row>
    <row r="55" spans="2:16" ht="3" customHeight="1">
      <c r="B55" s="7"/>
      <c r="C55" s="3"/>
      <c r="D55" s="43"/>
      <c r="E55" s="5"/>
      <c r="G55" s="7"/>
      <c r="H55" s="3"/>
      <c r="I55" s="6"/>
      <c r="J55" s="43"/>
      <c r="K55" s="5"/>
      <c r="M55" s="7"/>
      <c r="N55" s="3"/>
      <c r="O55" s="43"/>
      <c r="P55" s="5"/>
    </row>
    <row r="56" spans="2:17" ht="12.75">
      <c r="B56" s="7" t="s">
        <v>8</v>
      </c>
      <c r="C56" s="3">
        <v>400</v>
      </c>
      <c r="D56" s="42"/>
      <c r="E56" s="5"/>
      <c r="G56" s="7" t="s">
        <v>88</v>
      </c>
      <c r="H56" s="47">
        <v>500</v>
      </c>
      <c r="I56" s="48"/>
      <c r="J56" s="42"/>
      <c r="K56" s="5"/>
      <c r="M56" s="7" t="s">
        <v>94</v>
      </c>
      <c r="N56" s="3">
        <v>1000</v>
      </c>
      <c r="O56" s="42"/>
      <c r="P56" s="5"/>
      <c r="Q56" s="6"/>
    </row>
    <row r="57" spans="2:17" ht="3" customHeight="1">
      <c r="B57" s="7"/>
      <c r="C57" s="3"/>
      <c r="D57" s="43"/>
      <c r="E57" s="5"/>
      <c r="G57" s="7"/>
      <c r="H57" s="3"/>
      <c r="I57" s="6"/>
      <c r="J57" s="43"/>
      <c r="K57" s="5"/>
      <c r="M57" s="7"/>
      <c r="N57" s="3"/>
      <c r="O57" s="43"/>
      <c r="P57" s="5"/>
      <c r="Q57" s="6"/>
    </row>
    <row r="58" spans="2:17" ht="12.75">
      <c r="B58" s="7" t="s">
        <v>9</v>
      </c>
      <c r="C58" s="3">
        <v>300</v>
      </c>
      <c r="D58" s="42"/>
      <c r="E58" s="5"/>
      <c r="G58" s="7" t="s">
        <v>89</v>
      </c>
      <c r="H58" s="47">
        <v>200</v>
      </c>
      <c r="I58" s="48"/>
      <c r="J58" s="42"/>
      <c r="K58" s="5"/>
      <c r="M58" s="7" t="s">
        <v>95</v>
      </c>
      <c r="N58" s="3">
        <v>500</v>
      </c>
      <c r="O58" s="42"/>
      <c r="P58" s="5"/>
      <c r="Q58" s="6"/>
    </row>
    <row r="59" spans="2:16" ht="3" customHeight="1">
      <c r="B59" s="7"/>
      <c r="C59" s="3"/>
      <c r="D59" s="43"/>
      <c r="E59" s="5"/>
      <c r="G59" s="16"/>
      <c r="H59" s="17"/>
      <c r="I59" s="6"/>
      <c r="J59" s="44"/>
      <c r="K59" s="5"/>
      <c r="M59" s="7"/>
      <c r="N59" s="3"/>
      <c r="O59" s="43"/>
      <c r="P59" s="5"/>
    </row>
    <row r="60" spans="2:16" ht="12.75">
      <c r="B60" s="7" t="s">
        <v>11</v>
      </c>
      <c r="C60" s="3">
        <v>2000</v>
      </c>
      <c r="D60" s="42"/>
      <c r="E60" s="5"/>
      <c r="G60" s="7" t="s">
        <v>10</v>
      </c>
      <c r="H60" s="47">
        <v>500</v>
      </c>
      <c r="I60" s="48"/>
      <c r="J60" s="42"/>
      <c r="K60" s="5"/>
      <c r="M60" s="7" t="s">
        <v>96</v>
      </c>
      <c r="N60" s="3">
        <v>500</v>
      </c>
      <c r="O60" s="42"/>
      <c r="P60" s="5"/>
    </row>
    <row r="61" spans="2:16" ht="3" customHeight="1">
      <c r="B61" s="7"/>
      <c r="C61" s="3"/>
      <c r="D61" s="43"/>
      <c r="E61" s="5"/>
      <c r="G61" s="7"/>
      <c r="H61" s="3"/>
      <c r="I61" s="6"/>
      <c r="J61" s="43"/>
      <c r="K61" s="5"/>
      <c r="M61" s="7"/>
      <c r="N61" s="3"/>
      <c r="O61" s="43"/>
      <c r="P61" s="5"/>
    </row>
    <row r="62" spans="2:16" ht="12.75">
      <c r="B62" s="7" t="s">
        <v>18</v>
      </c>
      <c r="C62" s="3">
        <v>600</v>
      </c>
      <c r="D62" s="42"/>
      <c r="E62" s="5"/>
      <c r="G62" s="7" t="s">
        <v>12</v>
      </c>
      <c r="H62" s="3"/>
      <c r="I62" s="6"/>
      <c r="J62" s="42"/>
      <c r="K62" s="5"/>
      <c r="M62" s="7" t="s">
        <v>97</v>
      </c>
      <c r="N62" s="3">
        <v>400</v>
      </c>
      <c r="O62" s="42"/>
      <c r="P62" s="5"/>
    </row>
    <row r="63" spans="2:16" ht="3" customHeight="1" thickBot="1">
      <c r="B63" s="7"/>
      <c r="C63" s="3"/>
      <c r="D63" s="43"/>
      <c r="E63" s="5"/>
      <c r="G63" s="4"/>
      <c r="H63" s="3"/>
      <c r="I63" s="6"/>
      <c r="J63" s="6"/>
      <c r="K63" s="5"/>
      <c r="M63" s="7"/>
      <c r="N63" s="3"/>
      <c r="O63" s="43"/>
      <c r="P63" s="5"/>
    </row>
    <row r="64" spans="2:16" ht="13.5" thickBot="1">
      <c r="B64" s="7" t="s">
        <v>12</v>
      </c>
      <c r="C64" s="3"/>
      <c r="D64" s="42"/>
      <c r="E64" s="5"/>
      <c r="G64" s="7"/>
      <c r="H64" s="10" t="s">
        <v>14</v>
      </c>
      <c r="I64" s="10"/>
      <c r="J64" s="11">
        <f>SUM(J44,J46,J48,J50,J52,J54,J56,J58)</f>
        <v>0</v>
      </c>
      <c r="K64" s="5"/>
      <c r="M64" s="7" t="s">
        <v>98</v>
      </c>
      <c r="N64" s="3">
        <v>200</v>
      </c>
      <c r="O64" s="42"/>
      <c r="P64" s="5"/>
    </row>
    <row r="65" spans="2:16" ht="3" customHeight="1" thickBot="1">
      <c r="B65" s="4"/>
      <c r="C65" s="6"/>
      <c r="D65" s="6"/>
      <c r="E65" s="5"/>
      <c r="G65" s="13"/>
      <c r="H65" s="14"/>
      <c r="I65" s="14"/>
      <c r="J65" s="14"/>
      <c r="K65" s="15"/>
      <c r="M65" s="7"/>
      <c r="N65" s="3"/>
      <c r="O65" s="43"/>
      <c r="P65" s="5"/>
    </row>
    <row r="66" spans="2:16" ht="13.5" thickBot="1">
      <c r="B66" s="4"/>
      <c r="C66" s="10" t="s">
        <v>14</v>
      </c>
      <c r="D66" s="11">
        <f>SUM(D52,D54,D56,D58,D60,D62,D64)</f>
        <v>0</v>
      </c>
      <c r="E66" s="5"/>
      <c r="M66" s="7" t="s">
        <v>89</v>
      </c>
      <c r="N66" s="3">
        <v>200</v>
      </c>
      <c r="O66" s="42"/>
      <c r="P66" s="5"/>
    </row>
    <row r="67" spans="2:16" ht="3" customHeight="1" thickBot="1">
      <c r="B67" s="13"/>
      <c r="C67" s="14"/>
      <c r="D67" s="14"/>
      <c r="E67" s="15"/>
      <c r="G67" s="71"/>
      <c r="H67" s="71"/>
      <c r="I67" s="71"/>
      <c r="J67" s="71"/>
      <c r="K67" s="71"/>
      <c r="M67" s="16"/>
      <c r="N67" s="17"/>
      <c r="O67" s="44"/>
      <c r="P67" s="18"/>
    </row>
    <row r="68" spans="2:16" ht="13.5" customHeight="1">
      <c r="B68" s="6"/>
      <c r="C68" s="6"/>
      <c r="D68" s="6"/>
      <c r="E68" s="6"/>
      <c r="G68" s="10"/>
      <c r="H68" s="10"/>
      <c r="I68" s="10"/>
      <c r="J68" s="10"/>
      <c r="K68" s="10"/>
      <c r="M68" s="7" t="s">
        <v>12</v>
      </c>
      <c r="N68" s="3"/>
      <c r="O68" s="42"/>
      <c r="P68" s="5"/>
    </row>
    <row r="69" spans="7:16" ht="3" customHeight="1" thickBot="1">
      <c r="G69" s="6"/>
      <c r="H69" s="6"/>
      <c r="I69" s="3"/>
      <c r="J69" s="3"/>
      <c r="K69" s="6"/>
      <c r="M69" s="4"/>
      <c r="N69" s="3"/>
      <c r="O69" s="6"/>
      <c r="P69" s="5"/>
    </row>
    <row r="70" spans="2:16" ht="12.75">
      <c r="B70" s="66" t="s">
        <v>20</v>
      </c>
      <c r="C70" s="67"/>
      <c r="D70" s="67"/>
      <c r="E70" s="68"/>
      <c r="G70" s="66" t="s">
        <v>57</v>
      </c>
      <c r="H70" s="67"/>
      <c r="I70" s="67"/>
      <c r="J70" s="67"/>
      <c r="K70" s="68"/>
      <c r="M70" s="7"/>
      <c r="N70" s="10" t="s">
        <v>14</v>
      </c>
      <c r="O70" s="8">
        <f>SUM(O52,O54,O56,O58,O60,O62,O64,O66)</f>
        <v>0</v>
      </c>
      <c r="P70" s="5"/>
    </row>
    <row r="71" spans="2:16" ht="13.5" thickBot="1">
      <c r="B71" s="4"/>
      <c r="C71" s="3" t="s">
        <v>13</v>
      </c>
      <c r="D71" s="3" t="s">
        <v>13</v>
      </c>
      <c r="E71" s="5"/>
      <c r="G71" s="4"/>
      <c r="H71" s="6"/>
      <c r="I71" s="3" t="s">
        <v>13</v>
      </c>
      <c r="J71" s="3" t="s">
        <v>13</v>
      </c>
      <c r="K71" s="5"/>
      <c r="M71" s="13"/>
      <c r="N71" s="14"/>
      <c r="O71" s="14"/>
      <c r="P71" s="15"/>
    </row>
    <row r="72" spans="2:11" ht="13.5" thickBot="1">
      <c r="B72" s="7" t="s">
        <v>21</v>
      </c>
      <c r="C72" s="3">
        <v>800</v>
      </c>
      <c r="D72" s="42"/>
      <c r="E72" s="5"/>
      <c r="G72" s="7" t="s">
        <v>58</v>
      </c>
      <c r="H72" s="47">
        <v>8000</v>
      </c>
      <c r="I72" s="48"/>
      <c r="J72" s="42"/>
      <c r="K72" s="5"/>
    </row>
    <row r="73" spans="2:16" ht="3" customHeight="1" thickTop="1">
      <c r="B73" s="7"/>
      <c r="C73" s="3"/>
      <c r="D73" s="43"/>
      <c r="E73" s="5"/>
      <c r="G73" s="7"/>
      <c r="H73" s="9"/>
      <c r="I73" s="3"/>
      <c r="J73" s="43"/>
      <c r="K73" s="5"/>
      <c r="M73" s="73" t="s">
        <v>99</v>
      </c>
      <c r="N73" s="74"/>
      <c r="O73" s="74"/>
      <c r="P73" s="75"/>
    </row>
    <row r="74" spans="2:16" ht="12.75">
      <c r="B74" s="7" t="s">
        <v>22</v>
      </c>
      <c r="C74" s="3">
        <v>1000</v>
      </c>
      <c r="D74" s="42"/>
      <c r="E74" s="5"/>
      <c r="G74" s="7" t="s">
        <v>59</v>
      </c>
      <c r="H74" s="47">
        <v>1000</v>
      </c>
      <c r="I74" s="48"/>
      <c r="J74" s="42"/>
      <c r="K74" s="5"/>
      <c r="M74" s="76"/>
      <c r="N74" s="71"/>
      <c r="O74" s="71"/>
      <c r="P74" s="46"/>
    </row>
    <row r="75" spans="2:16" ht="3" customHeight="1">
      <c r="B75" s="7"/>
      <c r="C75" s="3"/>
      <c r="D75" s="43"/>
      <c r="E75" s="5"/>
      <c r="G75" s="7"/>
      <c r="H75" s="9"/>
      <c r="I75" s="3"/>
      <c r="J75" s="43"/>
      <c r="K75" s="5"/>
      <c r="M75" s="35"/>
      <c r="N75" s="6"/>
      <c r="O75" s="6"/>
      <c r="P75" s="36"/>
    </row>
    <row r="76" spans="2:16" ht="12.75">
      <c r="B76" s="7" t="s">
        <v>23</v>
      </c>
      <c r="C76" s="3">
        <v>700</v>
      </c>
      <c r="D76" s="42"/>
      <c r="E76" s="5"/>
      <c r="G76" s="7" t="s">
        <v>60</v>
      </c>
      <c r="H76" s="47">
        <v>400</v>
      </c>
      <c r="I76" s="48"/>
      <c r="J76" s="42"/>
      <c r="K76" s="5"/>
      <c r="M76" s="37" t="s">
        <v>0</v>
      </c>
      <c r="N76" s="6"/>
      <c r="O76" s="8">
        <f>D28</f>
        <v>0</v>
      </c>
      <c r="P76" s="36"/>
    </row>
    <row r="77" spans="2:16" ht="3" customHeight="1">
      <c r="B77" s="7"/>
      <c r="C77" s="3"/>
      <c r="D77" s="43"/>
      <c r="E77" s="5"/>
      <c r="G77" s="7"/>
      <c r="H77" s="9"/>
      <c r="I77" s="3"/>
      <c r="J77" s="43"/>
      <c r="K77" s="5"/>
      <c r="M77" s="37"/>
      <c r="N77" s="6"/>
      <c r="O77" s="19"/>
      <c r="P77" s="36"/>
    </row>
    <row r="78" spans="2:16" ht="12.75">
      <c r="B78" s="7" t="s">
        <v>24</v>
      </c>
      <c r="C78" s="3">
        <v>800</v>
      </c>
      <c r="D78" s="42"/>
      <c r="E78" s="5"/>
      <c r="G78" s="7" t="s">
        <v>61</v>
      </c>
      <c r="H78" s="47">
        <v>100</v>
      </c>
      <c r="I78" s="48"/>
      <c r="J78" s="42"/>
      <c r="K78" s="5"/>
      <c r="M78" s="37" t="s">
        <v>100</v>
      </c>
      <c r="N78" s="6"/>
      <c r="O78" s="8">
        <f>D46</f>
        <v>0</v>
      </c>
      <c r="P78" s="36"/>
    </row>
    <row r="79" spans="2:16" ht="3" customHeight="1">
      <c r="B79" s="7"/>
      <c r="C79" s="3"/>
      <c r="D79" s="43"/>
      <c r="E79" s="5"/>
      <c r="G79" s="7"/>
      <c r="H79" s="9"/>
      <c r="I79" s="3"/>
      <c r="J79" s="43"/>
      <c r="K79" s="5"/>
      <c r="M79" s="37"/>
      <c r="N79" s="6"/>
      <c r="O79" s="19"/>
      <c r="P79" s="36"/>
    </row>
    <row r="80" spans="2:16" ht="12.75">
      <c r="B80" s="7" t="s">
        <v>25</v>
      </c>
      <c r="C80" s="3">
        <v>100</v>
      </c>
      <c r="D80" s="42"/>
      <c r="E80" s="5"/>
      <c r="G80" s="7" t="s">
        <v>62</v>
      </c>
      <c r="H80" s="47">
        <v>500</v>
      </c>
      <c r="I80" s="48"/>
      <c r="J80" s="42"/>
      <c r="K80" s="5"/>
      <c r="M80" s="37" t="s">
        <v>19</v>
      </c>
      <c r="N80" s="6"/>
      <c r="O80" s="8">
        <f>D66</f>
        <v>0</v>
      </c>
      <c r="P80" s="36"/>
    </row>
    <row r="81" spans="2:16" ht="3" customHeight="1">
      <c r="B81" s="7"/>
      <c r="C81" s="3"/>
      <c r="D81" s="43"/>
      <c r="E81" s="5"/>
      <c r="G81" s="7"/>
      <c r="H81" s="9"/>
      <c r="I81" s="3"/>
      <c r="J81" s="43"/>
      <c r="K81" s="5"/>
      <c r="M81" s="37"/>
      <c r="N81" s="6"/>
      <c r="O81" s="19"/>
      <c r="P81" s="36"/>
    </row>
    <row r="82" spans="2:16" ht="12.75">
      <c r="B82" s="7" t="s">
        <v>26</v>
      </c>
      <c r="C82" s="3">
        <v>100</v>
      </c>
      <c r="D82" s="42"/>
      <c r="E82" s="5"/>
      <c r="G82" s="7" t="s">
        <v>63</v>
      </c>
      <c r="H82" s="47">
        <v>1000</v>
      </c>
      <c r="I82" s="48"/>
      <c r="J82" s="42"/>
      <c r="K82" s="5"/>
      <c r="M82" s="37" t="s">
        <v>20</v>
      </c>
      <c r="N82" s="6"/>
      <c r="O82" s="8">
        <f>D118</f>
        <v>0</v>
      </c>
      <c r="P82" s="36"/>
    </row>
    <row r="83" spans="2:16" ht="3" customHeight="1">
      <c r="B83" s="7"/>
      <c r="C83" s="3"/>
      <c r="D83" s="43"/>
      <c r="E83" s="5"/>
      <c r="G83" s="7"/>
      <c r="H83" s="9"/>
      <c r="I83" s="3"/>
      <c r="J83" s="43"/>
      <c r="K83" s="5"/>
      <c r="M83" s="37"/>
      <c r="N83" s="6"/>
      <c r="O83" s="19"/>
      <c r="P83" s="36"/>
    </row>
    <row r="84" spans="2:16" ht="12.75">
      <c r="B84" s="7" t="s">
        <v>27</v>
      </c>
      <c r="C84" s="3">
        <v>1000</v>
      </c>
      <c r="D84" s="42"/>
      <c r="E84" s="5"/>
      <c r="G84" s="7" t="s">
        <v>64</v>
      </c>
      <c r="H84" s="47">
        <v>200</v>
      </c>
      <c r="I84" s="48"/>
      <c r="J84" s="42"/>
      <c r="K84" s="5"/>
      <c r="M84" s="37" t="s">
        <v>42</v>
      </c>
      <c r="N84" s="6"/>
      <c r="O84" s="8">
        <f>J34</f>
        <v>0</v>
      </c>
      <c r="P84" s="36"/>
    </row>
    <row r="85" spans="2:16" ht="3" customHeight="1">
      <c r="B85" s="7"/>
      <c r="C85" s="3"/>
      <c r="D85" s="43"/>
      <c r="E85" s="5"/>
      <c r="G85" s="7"/>
      <c r="H85" s="9"/>
      <c r="I85" s="3"/>
      <c r="J85" s="43"/>
      <c r="K85" s="5"/>
      <c r="M85" s="37"/>
      <c r="N85" s="6"/>
      <c r="O85" s="19"/>
      <c r="P85" s="36"/>
    </row>
    <row r="86" spans="2:16" ht="12.75">
      <c r="B86" s="7" t="s">
        <v>28</v>
      </c>
      <c r="C86" s="3">
        <v>1000</v>
      </c>
      <c r="D86" s="42"/>
      <c r="E86" s="5"/>
      <c r="G86" s="7" t="s">
        <v>65</v>
      </c>
      <c r="H86" s="47">
        <v>5000</v>
      </c>
      <c r="I86" s="48"/>
      <c r="J86" s="42"/>
      <c r="K86" s="5"/>
      <c r="M86" s="37" t="s">
        <v>53</v>
      </c>
      <c r="N86" s="6"/>
      <c r="O86" s="8">
        <f>O46</f>
        <v>0</v>
      </c>
      <c r="P86" s="36"/>
    </row>
    <row r="87" spans="2:16" ht="3" customHeight="1">
      <c r="B87" s="7"/>
      <c r="C87" s="3"/>
      <c r="D87" s="43"/>
      <c r="E87" s="5"/>
      <c r="G87" s="7"/>
      <c r="H87" s="9"/>
      <c r="I87" s="3"/>
      <c r="J87" s="43"/>
      <c r="K87" s="5"/>
      <c r="M87" s="37"/>
      <c r="N87" s="6"/>
      <c r="O87" s="19"/>
      <c r="P87" s="36"/>
    </row>
    <row r="88" spans="2:16" ht="12.75">
      <c r="B88" s="7" t="s">
        <v>29</v>
      </c>
      <c r="C88" s="3">
        <v>1000</v>
      </c>
      <c r="D88" s="42"/>
      <c r="E88" s="5"/>
      <c r="G88" s="7" t="s">
        <v>66</v>
      </c>
      <c r="H88" s="47">
        <v>500</v>
      </c>
      <c r="I88" s="48"/>
      <c r="J88" s="42"/>
      <c r="K88" s="5"/>
      <c r="M88" s="37" t="s">
        <v>57</v>
      </c>
      <c r="N88" s="6"/>
      <c r="O88" s="8">
        <f>J118</f>
        <v>0</v>
      </c>
      <c r="P88" s="36"/>
    </row>
    <row r="89" spans="2:16" ht="3" customHeight="1">
      <c r="B89" s="7"/>
      <c r="C89" s="3"/>
      <c r="D89" s="43"/>
      <c r="E89" s="5"/>
      <c r="G89" s="7"/>
      <c r="H89" s="9"/>
      <c r="I89" s="3"/>
      <c r="J89" s="43"/>
      <c r="K89" s="5"/>
      <c r="M89" s="37"/>
      <c r="N89" s="6"/>
      <c r="O89" s="19"/>
      <c r="P89" s="36"/>
    </row>
    <row r="90" spans="2:16" ht="12.75">
      <c r="B90" s="7" t="s">
        <v>30</v>
      </c>
      <c r="C90" s="3">
        <v>400</v>
      </c>
      <c r="D90" s="42"/>
      <c r="E90" s="5"/>
      <c r="G90" s="7" t="s">
        <v>77</v>
      </c>
      <c r="H90" s="47">
        <v>500</v>
      </c>
      <c r="I90" s="48"/>
      <c r="J90" s="42"/>
      <c r="K90" s="5"/>
      <c r="M90" s="37" t="s">
        <v>82</v>
      </c>
      <c r="N90" s="6"/>
      <c r="O90" s="8">
        <f>O28</f>
        <v>0</v>
      </c>
      <c r="P90" s="36"/>
    </row>
    <row r="91" spans="2:16" ht="3" customHeight="1">
      <c r="B91" s="7"/>
      <c r="C91" s="3"/>
      <c r="D91" s="43"/>
      <c r="E91" s="5"/>
      <c r="G91" s="7"/>
      <c r="H91" s="9"/>
      <c r="I91" s="3"/>
      <c r="J91" s="43"/>
      <c r="K91" s="5"/>
      <c r="M91" s="37"/>
      <c r="N91" s="6"/>
      <c r="O91" s="19"/>
      <c r="P91" s="36"/>
    </row>
    <row r="92" spans="2:16" ht="12.75">
      <c r="B92" s="7" t="s">
        <v>31</v>
      </c>
      <c r="C92" s="3">
        <v>2000</v>
      </c>
      <c r="D92" s="42"/>
      <c r="E92" s="5"/>
      <c r="G92" s="7" t="s">
        <v>67</v>
      </c>
      <c r="H92" s="47">
        <v>1000</v>
      </c>
      <c r="I92" s="48"/>
      <c r="J92" s="42"/>
      <c r="K92" s="5"/>
      <c r="M92" s="37" t="s">
        <v>90</v>
      </c>
      <c r="N92" s="6"/>
      <c r="O92" s="8">
        <f>J64</f>
        <v>0</v>
      </c>
      <c r="P92" s="36"/>
    </row>
    <row r="93" spans="2:16" ht="3" customHeight="1">
      <c r="B93" s="7"/>
      <c r="C93" s="3"/>
      <c r="D93" s="43"/>
      <c r="E93" s="5"/>
      <c r="G93" s="7"/>
      <c r="H93" s="9"/>
      <c r="I93" s="3"/>
      <c r="J93" s="43"/>
      <c r="K93" s="5"/>
      <c r="M93" s="37"/>
      <c r="N93" s="6"/>
      <c r="O93" s="19"/>
      <c r="P93" s="36"/>
    </row>
    <row r="94" spans="2:16" ht="12.75">
      <c r="B94" s="7" t="s">
        <v>32</v>
      </c>
      <c r="C94" s="3">
        <v>300</v>
      </c>
      <c r="D94" s="42"/>
      <c r="E94" s="5"/>
      <c r="G94" s="7" t="s">
        <v>68</v>
      </c>
      <c r="H94" s="47">
        <v>200</v>
      </c>
      <c r="I94" s="48"/>
      <c r="J94" s="42"/>
      <c r="K94" s="5"/>
      <c r="M94" s="37" t="s">
        <v>91</v>
      </c>
      <c r="N94" s="6"/>
      <c r="O94" s="8">
        <f>O70</f>
        <v>0</v>
      </c>
      <c r="P94" s="36"/>
    </row>
    <row r="95" spans="2:16" ht="3" customHeight="1" thickBot="1">
      <c r="B95" s="7"/>
      <c r="C95" s="3"/>
      <c r="D95" s="43"/>
      <c r="E95" s="5"/>
      <c r="G95" s="7"/>
      <c r="H95" s="9"/>
      <c r="I95" s="3"/>
      <c r="J95" s="43"/>
      <c r="K95" s="5"/>
      <c r="M95" s="38"/>
      <c r="N95" s="39"/>
      <c r="O95" s="40"/>
      <c r="P95" s="41"/>
    </row>
    <row r="96" spans="2:11" ht="13.5" thickTop="1">
      <c r="B96" s="7" t="s">
        <v>33</v>
      </c>
      <c r="C96" s="3">
        <v>100</v>
      </c>
      <c r="D96" s="42"/>
      <c r="E96" s="5"/>
      <c r="G96" s="7" t="s">
        <v>78</v>
      </c>
      <c r="H96" s="47">
        <v>500</v>
      </c>
      <c r="I96" s="48"/>
      <c r="J96" s="42"/>
      <c r="K96" s="5"/>
    </row>
    <row r="97" spans="2:11" ht="3" customHeight="1">
      <c r="B97" s="7"/>
      <c r="C97" s="3"/>
      <c r="D97" s="43"/>
      <c r="E97" s="5"/>
      <c r="G97" s="7"/>
      <c r="H97" s="9"/>
      <c r="I97" s="3"/>
      <c r="J97" s="43"/>
      <c r="K97" s="5"/>
    </row>
    <row r="98" spans="2:11" ht="12.75">
      <c r="B98" s="7" t="s">
        <v>34</v>
      </c>
      <c r="C98" s="3">
        <v>200</v>
      </c>
      <c r="D98" s="42"/>
      <c r="E98" s="5"/>
      <c r="G98" s="7" t="s">
        <v>69</v>
      </c>
      <c r="H98" s="47">
        <v>400</v>
      </c>
      <c r="I98" s="48"/>
      <c r="J98" s="42"/>
      <c r="K98" s="5"/>
    </row>
    <row r="99" spans="2:11" ht="3" customHeight="1" thickBot="1">
      <c r="B99" s="7"/>
      <c r="C99" s="3"/>
      <c r="D99" s="43"/>
      <c r="E99" s="5"/>
      <c r="G99" s="7"/>
      <c r="H99" s="9"/>
      <c r="I99" s="3"/>
      <c r="J99" s="43"/>
      <c r="K99" s="5"/>
    </row>
    <row r="100" spans="2:15" ht="17.25" thickBot="1" thickTop="1">
      <c r="B100" s="7" t="s">
        <v>35</v>
      </c>
      <c r="C100" s="3">
        <v>300</v>
      </c>
      <c r="D100" s="42"/>
      <c r="E100" s="5"/>
      <c r="G100" s="7" t="s">
        <v>70</v>
      </c>
      <c r="H100" s="47">
        <v>200</v>
      </c>
      <c r="I100" s="48"/>
      <c r="J100" s="42"/>
      <c r="K100" s="5"/>
      <c r="M100" s="20" t="s">
        <v>101</v>
      </c>
      <c r="N100" s="21"/>
      <c r="O100" s="22">
        <f>SUM(O76,O78,O80,O82,O84,O86,O88,O90,O92,O94)</f>
        <v>0</v>
      </c>
    </row>
    <row r="101" spans="2:11" ht="3" customHeight="1" thickTop="1">
      <c r="B101" s="7"/>
      <c r="C101" s="3"/>
      <c r="D101" s="43"/>
      <c r="E101" s="5"/>
      <c r="G101" s="7"/>
      <c r="H101" s="9"/>
      <c r="I101" s="3"/>
      <c r="J101" s="43"/>
      <c r="K101" s="5"/>
    </row>
    <row r="102" spans="2:11" ht="12.75">
      <c r="B102" s="7" t="s">
        <v>36</v>
      </c>
      <c r="C102" s="3">
        <v>500</v>
      </c>
      <c r="D102" s="42"/>
      <c r="E102" s="5"/>
      <c r="G102" s="7" t="s">
        <v>71</v>
      </c>
      <c r="H102" s="47">
        <v>100</v>
      </c>
      <c r="I102" s="48"/>
      <c r="J102" s="42"/>
      <c r="K102" s="5"/>
    </row>
    <row r="103" spans="2:11" ht="3" customHeight="1" thickBot="1">
      <c r="B103" s="7"/>
      <c r="C103" s="3"/>
      <c r="D103" s="43"/>
      <c r="E103" s="5"/>
      <c r="G103" s="7"/>
      <c r="H103" s="9"/>
      <c r="I103" s="3"/>
      <c r="J103" s="43"/>
      <c r="K103" s="5"/>
    </row>
    <row r="104" spans="2:15" ht="17.25" thickBot="1" thickTop="1">
      <c r="B104" s="7" t="s">
        <v>37</v>
      </c>
      <c r="C104" s="3">
        <v>100</v>
      </c>
      <c r="D104" s="42"/>
      <c r="E104" s="5"/>
      <c r="G104" s="7" t="s">
        <v>79</v>
      </c>
      <c r="H104" s="47">
        <v>100</v>
      </c>
      <c r="I104" s="48"/>
      <c r="J104" s="42"/>
      <c r="K104" s="5"/>
      <c r="M104" s="20" t="s">
        <v>141</v>
      </c>
      <c r="N104" s="21"/>
      <c r="O104" s="22">
        <f>D149</f>
        <v>0</v>
      </c>
    </row>
    <row r="105" spans="2:11" ht="3" customHeight="1" thickTop="1">
      <c r="B105" s="7"/>
      <c r="C105" s="3"/>
      <c r="D105" s="43"/>
      <c r="E105" s="5"/>
      <c r="G105" s="7"/>
      <c r="H105" s="9"/>
      <c r="I105" s="3"/>
      <c r="J105" s="43"/>
      <c r="K105" s="5"/>
    </row>
    <row r="106" spans="2:11" ht="12.75">
      <c r="B106" s="7" t="s">
        <v>38</v>
      </c>
      <c r="C106" s="3">
        <v>200</v>
      </c>
      <c r="D106" s="42"/>
      <c r="E106" s="5"/>
      <c r="G106" s="7" t="s">
        <v>72</v>
      </c>
      <c r="H106" s="47">
        <v>200</v>
      </c>
      <c r="I106" s="48"/>
      <c r="J106" s="42"/>
      <c r="K106" s="5"/>
    </row>
    <row r="107" spans="2:11" ht="3" customHeight="1" thickBot="1">
      <c r="B107" s="7"/>
      <c r="C107" s="3"/>
      <c r="D107" s="43"/>
      <c r="E107" s="5"/>
      <c r="G107" s="7"/>
      <c r="H107" s="9"/>
      <c r="I107" s="3"/>
      <c r="J107" s="43"/>
      <c r="K107" s="5"/>
    </row>
    <row r="108" spans="2:15" ht="17.25" thickBot="1" thickTop="1">
      <c r="B108" s="7" t="s">
        <v>10</v>
      </c>
      <c r="C108" s="3">
        <v>300</v>
      </c>
      <c r="D108" s="42"/>
      <c r="E108" s="5"/>
      <c r="G108" s="7" t="s">
        <v>73</v>
      </c>
      <c r="H108" s="47">
        <v>200</v>
      </c>
      <c r="I108" s="48"/>
      <c r="J108" s="42"/>
      <c r="K108" s="5"/>
      <c r="M108" s="20" t="s">
        <v>119</v>
      </c>
      <c r="N108" s="21"/>
      <c r="O108" s="22">
        <f>SUM(M151,O151)</f>
        <v>0</v>
      </c>
    </row>
    <row r="109" spans="2:11" ht="3" customHeight="1" thickTop="1">
      <c r="B109" s="7"/>
      <c r="C109" s="3"/>
      <c r="D109" s="43"/>
      <c r="E109" s="5"/>
      <c r="G109" s="7"/>
      <c r="H109" s="9"/>
      <c r="I109" s="3"/>
      <c r="J109" s="43"/>
      <c r="K109" s="5"/>
    </row>
    <row r="110" spans="2:11" ht="12.75">
      <c r="B110" s="7" t="s">
        <v>39</v>
      </c>
      <c r="C110" s="3">
        <v>400</v>
      </c>
      <c r="D110" s="42"/>
      <c r="E110" s="5"/>
      <c r="G110" s="7" t="s">
        <v>74</v>
      </c>
      <c r="H110" s="47">
        <v>500</v>
      </c>
      <c r="I110" s="48"/>
      <c r="J110" s="42"/>
      <c r="K110" s="5"/>
    </row>
    <row r="111" spans="2:11" ht="3" customHeight="1">
      <c r="B111" s="7"/>
      <c r="C111" s="3"/>
      <c r="D111" s="43"/>
      <c r="E111" s="5"/>
      <c r="G111" s="7"/>
      <c r="H111" s="9"/>
      <c r="I111" s="3"/>
      <c r="J111" s="43"/>
      <c r="K111" s="5"/>
    </row>
    <row r="112" spans="2:11" ht="12.75">
      <c r="B112" s="7" t="s">
        <v>40</v>
      </c>
      <c r="C112" s="3">
        <v>400</v>
      </c>
      <c r="D112" s="42"/>
      <c r="E112" s="5"/>
      <c r="G112" s="7" t="s">
        <v>75</v>
      </c>
      <c r="H112" s="47">
        <v>2500</v>
      </c>
      <c r="I112" s="48"/>
      <c r="J112" s="42"/>
      <c r="K112" s="5"/>
    </row>
    <row r="113" spans="2:11" ht="3" customHeight="1">
      <c r="B113" s="7"/>
      <c r="C113" s="3"/>
      <c r="D113" s="43"/>
      <c r="E113" s="5"/>
      <c r="H113" s="9"/>
      <c r="I113" s="3"/>
      <c r="J113" s="43"/>
      <c r="K113" s="5"/>
    </row>
    <row r="114" spans="2:11" ht="12.75">
      <c r="B114" s="7" t="s">
        <v>41</v>
      </c>
      <c r="C114" s="3">
        <v>500</v>
      </c>
      <c r="D114" s="42"/>
      <c r="E114" s="5"/>
      <c r="G114" s="7" t="s">
        <v>76</v>
      </c>
      <c r="H114" s="47">
        <v>100</v>
      </c>
      <c r="I114" s="48"/>
      <c r="J114" s="42"/>
      <c r="K114" s="5"/>
    </row>
    <row r="115" spans="2:11" ht="3" customHeight="1">
      <c r="B115" s="7"/>
      <c r="C115" s="3"/>
      <c r="D115" s="43"/>
      <c r="E115" s="5"/>
      <c r="G115" s="7"/>
      <c r="H115" s="9"/>
      <c r="I115" s="3"/>
      <c r="J115" s="43"/>
      <c r="K115" s="5"/>
    </row>
    <row r="116" spans="2:16" ht="12.75">
      <c r="B116" s="7" t="s">
        <v>12</v>
      </c>
      <c r="C116" s="3"/>
      <c r="D116" s="42"/>
      <c r="E116" s="5"/>
      <c r="G116" s="7" t="s">
        <v>12</v>
      </c>
      <c r="H116" s="9"/>
      <c r="I116" s="3"/>
      <c r="J116" s="42"/>
      <c r="K116" s="5"/>
      <c r="L116" s="49"/>
      <c r="M116" s="50"/>
      <c r="N116" s="50"/>
      <c r="O116" s="50"/>
      <c r="P116" s="50"/>
    </row>
    <row r="117" spans="2:11" ht="3" customHeight="1" thickBot="1">
      <c r="B117" s="4"/>
      <c r="C117" s="6"/>
      <c r="D117" s="6"/>
      <c r="E117" s="5"/>
      <c r="G117" s="4"/>
      <c r="H117" s="6"/>
      <c r="I117" s="6"/>
      <c r="J117" s="6"/>
      <c r="K117" s="5"/>
    </row>
    <row r="118" spans="2:11" ht="13.5" thickBot="1">
      <c r="B118" s="4"/>
      <c r="C118" s="10" t="s">
        <v>14</v>
      </c>
      <c r="D118" s="11">
        <f>SUM(D72,D74,D76,D78,D80,D82,D84,D86,D88,D90,D92,D94,D96,D98,D100,D102,D104,D106,D108,D110,D112,D114,D116)</f>
        <v>0</v>
      </c>
      <c r="E118" s="5"/>
      <c r="G118" s="7"/>
      <c r="H118" s="6"/>
      <c r="I118" s="10" t="s">
        <v>14</v>
      </c>
      <c r="J118" s="11">
        <f>SUM(J72,J74,J76,J78,J80,J82,J84,J86,J88,J90,J92,J94,J96,J98,J100,J102,J104,J106,J108,J110,J112,J114,J116)</f>
        <v>0</v>
      </c>
      <c r="K118" s="5"/>
    </row>
    <row r="119" spans="2:11" ht="13.5" thickBot="1">
      <c r="B119" s="13"/>
      <c r="C119" s="14"/>
      <c r="D119" s="14"/>
      <c r="E119" s="15"/>
      <c r="G119" s="13"/>
      <c r="H119" s="14"/>
      <c r="I119" s="14"/>
      <c r="J119" s="14"/>
      <c r="K119" s="15"/>
    </row>
    <row r="120" ht="13.5" thickBot="1"/>
    <row r="121" spans="1:7" ht="18" customHeight="1">
      <c r="A121" s="23"/>
      <c r="B121" s="69" t="s">
        <v>102</v>
      </c>
      <c r="C121" s="69"/>
      <c r="D121" s="24"/>
      <c r="E121" s="24"/>
      <c r="F121" s="24"/>
      <c r="G121" s="25"/>
    </row>
    <row r="122" spans="1:8" ht="12.75">
      <c r="A122" s="4"/>
      <c r="B122" s="62" t="s">
        <v>103</v>
      </c>
      <c r="C122" s="62"/>
      <c r="D122" s="6"/>
      <c r="E122" s="6"/>
      <c r="F122" s="6"/>
      <c r="G122" s="5"/>
      <c r="H122" s="6"/>
    </row>
    <row r="123" spans="1:8" ht="12.75">
      <c r="A123" s="4"/>
      <c r="B123" s="61" t="s">
        <v>104</v>
      </c>
      <c r="C123" s="61"/>
      <c r="D123" s="61"/>
      <c r="E123" s="6"/>
      <c r="F123" s="6"/>
      <c r="G123" s="5"/>
      <c r="H123" s="6"/>
    </row>
    <row r="124" spans="1:8" ht="15" thickBot="1">
      <c r="A124" s="4"/>
      <c r="B124" s="61" t="s">
        <v>105</v>
      </c>
      <c r="C124" s="61"/>
      <c r="D124" s="61"/>
      <c r="E124" s="6"/>
      <c r="F124" s="6"/>
      <c r="G124" s="5"/>
      <c r="H124" s="6"/>
    </row>
    <row r="125" spans="1:16" ht="20.25">
      <c r="A125" s="4"/>
      <c r="B125" s="6" t="s">
        <v>106</v>
      </c>
      <c r="C125" s="6"/>
      <c r="D125" s="6"/>
      <c r="E125" s="6"/>
      <c r="F125" s="6"/>
      <c r="G125" s="5"/>
      <c r="H125" s="6"/>
      <c r="I125" s="23"/>
      <c r="J125" s="24"/>
      <c r="K125" s="24"/>
      <c r="L125" s="24"/>
      <c r="M125" s="27" t="s">
        <v>137</v>
      </c>
      <c r="N125" s="24"/>
      <c r="O125" s="24"/>
      <c r="P125" s="25"/>
    </row>
    <row r="126" spans="1:16" ht="12.75">
      <c r="A126" s="4"/>
      <c r="B126" s="6"/>
      <c r="C126" s="6"/>
      <c r="D126" s="6"/>
      <c r="E126" s="6"/>
      <c r="F126" s="6"/>
      <c r="G126" s="5"/>
      <c r="H126" s="6"/>
      <c r="I126" s="4"/>
      <c r="J126" s="47" t="s">
        <v>132</v>
      </c>
      <c r="K126" s="47"/>
      <c r="L126" s="47"/>
      <c r="M126" s="47"/>
      <c r="N126" s="47"/>
      <c r="O126" s="47"/>
      <c r="P126" s="5"/>
    </row>
    <row r="127" spans="1:16" ht="12.75">
      <c r="A127" s="4"/>
      <c r="B127" s="62" t="s">
        <v>142</v>
      </c>
      <c r="C127" s="62"/>
      <c r="D127" s="62"/>
      <c r="E127" s="6"/>
      <c r="F127" s="6"/>
      <c r="G127" s="5"/>
      <c r="H127" s="6"/>
      <c r="I127" s="4"/>
      <c r="J127" s="47" t="s">
        <v>133</v>
      </c>
      <c r="K127" s="47"/>
      <c r="L127" s="47"/>
      <c r="M127" s="47"/>
      <c r="N127" s="47"/>
      <c r="O127" s="47"/>
      <c r="P127" s="5"/>
    </row>
    <row r="128" spans="1:16" ht="12.75">
      <c r="A128" s="4"/>
      <c r="B128" s="62" t="s">
        <v>107</v>
      </c>
      <c r="C128" s="62"/>
      <c r="D128" s="62"/>
      <c r="E128" s="6"/>
      <c r="F128" s="6"/>
      <c r="G128" s="5"/>
      <c r="H128" s="6"/>
      <c r="I128" s="4"/>
      <c r="J128" s="47" t="s">
        <v>134</v>
      </c>
      <c r="K128" s="47"/>
      <c r="L128" s="47"/>
      <c r="M128" s="47"/>
      <c r="N128" s="47"/>
      <c r="O128" s="47"/>
      <c r="P128" s="5"/>
    </row>
    <row r="129" spans="1:16" ht="12.75">
      <c r="A129" s="4"/>
      <c r="B129" s="62" t="s">
        <v>108</v>
      </c>
      <c r="C129" s="62"/>
      <c r="D129" s="62"/>
      <c r="E129" s="6"/>
      <c r="F129" s="6"/>
      <c r="G129" s="5"/>
      <c r="H129" s="6"/>
      <c r="I129" s="4"/>
      <c r="J129" s="47" t="s">
        <v>135</v>
      </c>
      <c r="K129" s="47"/>
      <c r="L129" s="47"/>
      <c r="M129" s="47"/>
      <c r="N129" s="47"/>
      <c r="O129" s="47"/>
      <c r="P129" s="5"/>
    </row>
    <row r="130" spans="1:16" ht="12.75">
      <c r="A130" s="4"/>
      <c r="B130" s="6"/>
      <c r="C130" s="6"/>
      <c r="G130" s="5"/>
      <c r="H130" s="6"/>
      <c r="I130" s="4"/>
      <c r="J130" s="10" t="s">
        <v>136</v>
      </c>
      <c r="K130" s="10"/>
      <c r="L130" s="10"/>
      <c r="M130" s="10"/>
      <c r="N130" s="10"/>
      <c r="O130" s="10"/>
      <c r="P130" s="5"/>
    </row>
    <row r="131" spans="1:16" ht="12.75">
      <c r="A131" s="4"/>
      <c r="B131" s="62" t="s">
        <v>109</v>
      </c>
      <c r="C131" s="62"/>
      <c r="D131" s="62"/>
      <c r="E131" s="6"/>
      <c r="F131" s="6"/>
      <c r="G131" s="5"/>
      <c r="H131" s="6"/>
      <c r="I131" s="4"/>
      <c r="J131" s="6"/>
      <c r="K131" s="6"/>
      <c r="L131" s="6"/>
      <c r="M131" s="34" t="s">
        <v>121</v>
      </c>
      <c r="N131" s="6"/>
      <c r="O131" s="34" t="s">
        <v>122</v>
      </c>
      <c r="P131" s="5"/>
    </row>
    <row r="132" spans="1:16" ht="12.75">
      <c r="A132" s="4"/>
      <c r="B132" s="6" t="s">
        <v>110</v>
      </c>
      <c r="C132" s="12"/>
      <c r="D132" s="6"/>
      <c r="E132" s="6"/>
      <c r="F132" s="6"/>
      <c r="G132" s="5"/>
      <c r="H132" s="6"/>
      <c r="I132" s="4"/>
      <c r="J132" s="6"/>
      <c r="K132" s="6"/>
      <c r="L132" s="6"/>
      <c r="M132" s="3" t="s">
        <v>124</v>
      </c>
      <c r="N132" s="6"/>
      <c r="O132" s="3" t="s">
        <v>125</v>
      </c>
      <c r="P132" s="5"/>
    </row>
    <row r="133" spans="1:16" ht="4.5" customHeight="1">
      <c r="A133" s="4"/>
      <c r="B133" s="6"/>
      <c r="C133" s="6"/>
      <c r="D133" s="6"/>
      <c r="E133" s="6"/>
      <c r="F133" s="6"/>
      <c r="G133" s="5"/>
      <c r="H133" s="6"/>
      <c r="I133" s="4"/>
      <c r="J133" s="6"/>
      <c r="K133" s="6"/>
      <c r="L133" s="6"/>
      <c r="M133" s="6"/>
      <c r="N133" s="6"/>
      <c r="O133" s="6"/>
      <c r="P133" s="5"/>
    </row>
    <row r="134" spans="1:16" ht="14.25">
      <c r="A134" s="4"/>
      <c r="B134" s="6" t="s">
        <v>143</v>
      </c>
      <c r="C134" s="42"/>
      <c r="D134" s="6" t="s">
        <v>111</v>
      </c>
      <c r="E134" s="6"/>
      <c r="F134" s="6"/>
      <c r="G134" s="5"/>
      <c r="H134" s="6"/>
      <c r="I134" s="4"/>
      <c r="J134" s="9" t="s">
        <v>145</v>
      </c>
      <c r="K134" s="9"/>
      <c r="L134" s="9"/>
      <c r="M134" s="42"/>
      <c r="N134" s="6"/>
      <c r="O134" s="42"/>
      <c r="P134" s="5"/>
    </row>
    <row r="135" spans="1:16" ht="3" customHeight="1">
      <c r="A135" s="4"/>
      <c r="B135" s="6"/>
      <c r="C135" s="6"/>
      <c r="D135" s="6"/>
      <c r="E135" s="6"/>
      <c r="F135" s="6"/>
      <c r="G135" s="5"/>
      <c r="H135" s="6"/>
      <c r="I135" s="4"/>
      <c r="J135" s="6"/>
      <c r="K135" s="6"/>
      <c r="L135" s="6"/>
      <c r="M135" s="6"/>
      <c r="N135" s="6"/>
      <c r="O135" s="6"/>
      <c r="P135" s="5"/>
    </row>
    <row r="136" spans="1:16" ht="12.75">
      <c r="A136" s="4"/>
      <c r="B136" s="63" t="s">
        <v>112</v>
      </c>
      <c r="C136" s="63"/>
      <c r="D136" s="42">
        <f>(C132*C134)</f>
        <v>0</v>
      </c>
      <c r="E136" s="6"/>
      <c r="F136" s="6"/>
      <c r="G136" s="5"/>
      <c r="H136" s="6"/>
      <c r="I136" s="4"/>
      <c r="J136" s="9" t="s">
        <v>129</v>
      </c>
      <c r="K136" s="9"/>
      <c r="L136" s="9"/>
      <c r="M136" s="42"/>
      <c r="N136" s="3"/>
      <c r="O136" s="42"/>
      <c r="P136" s="5"/>
    </row>
    <row r="137" spans="1:16" ht="3" customHeight="1">
      <c r="A137" s="4"/>
      <c r="B137" s="6"/>
      <c r="C137" s="6"/>
      <c r="D137" s="6"/>
      <c r="E137" s="6"/>
      <c r="F137" s="6"/>
      <c r="G137" s="5"/>
      <c r="H137" s="6"/>
      <c r="I137" s="4"/>
      <c r="J137" s="6"/>
      <c r="K137" s="6"/>
      <c r="L137" s="6"/>
      <c r="M137" s="6"/>
      <c r="N137" s="6"/>
      <c r="O137" s="6"/>
      <c r="P137" s="5"/>
    </row>
    <row r="138" spans="1:16" ht="12.75">
      <c r="A138" s="4"/>
      <c r="B138" s="61" t="s">
        <v>114</v>
      </c>
      <c r="C138" s="61"/>
      <c r="D138" s="42"/>
      <c r="E138" s="6"/>
      <c r="F138" s="6"/>
      <c r="G138" s="5"/>
      <c r="H138" s="6"/>
      <c r="I138" s="4"/>
      <c r="J138" s="9" t="s">
        <v>128</v>
      </c>
      <c r="K138" s="9"/>
      <c r="L138" s="9"/>
      <c r="M138" s="42"/>
      <c r="N138" s="3"/>
      <c r="O138" s="42"/>
      <c r="P138" s="5"/>
    </row>
    <row r="139" spans="1:16" ht="3" customHeight="1">
      <c r="A139" s="4"/>
      <c r="B139" s="6"/>
      <c r="C139" s="6"/>
      <c r="D139" s="6"/>
      <c r="E139" s="6"/>
      <c r="F139" s="6"/>
      <c r="G139" s="5"/>
      <c r="H139" s="6"/>
      <c r="I139" s="4"/>
      <c r="J139" s="9"/>
      <c r="K139" s="9"/>
      <c r="L139" s="9"/>
      <c r="M139" s="6"/>
      <c r="N139" s="3"/>
      <c r="O139" s="43"/>
      <c r="P139" s="5"/>
    </row>
    <row r="140" spans="1:16" ht="12.75">
      <c r="A140" s="4"/>
      <c r="B140" s="61" t="s">
        <v>116</v>
      </c>
      <c r="C140" s="61"/>
      <c r="D140" s="42"/>
      <c r="E140" s="6"/>
      <c r="F140" s="6"/>
      <c r="G140" s="5"/>
      <c r="H140" s="6"/>
      <c r="I140" s="4"/>
      <c r="J140" s="9" t="s">
        <v>127</v>
      </c>
      <c r="K140" s="9"/>
      <c r="L140" s="9"/>
      <c r="M140" s="42"/>
      <c r="N140" s="6"/>
      <c r="O140" s="42"/>
      <c r="P140" s="5"/>
    </row>
    <row r="141" spans="1:16" ht="3" customHeight="1">
      <c r="A141" s="4"/>
      <c r="D141" s="19"/>
      <c r="E141" s="6"/>
      <c r="F141" s="6"/>
      <c r="G141" s="5"/>
      <c r="H141" s="6"/>
      <c r="I141" s="4"/>
      <c r="J141" s="9"/>
      <c r="K141" s="9"/>
      <c r="L141" s="9"/>
      <c r="M141" s="6"/>
      <c r="N141" s="3"/>
      <c r="O141" s="6"/>
      <c r="P141" s="5"/>
    </row>
    <row r="142" spans="1:16" ht="13.5" customHeight="1">
      <c r="A142" s="4"/>
      <c r="B142" s="61" t="s">
        <v>113</v>
      </c>
      <c r="C142" s="61"/>
      <c r="D142" s="64"/>
      <c r="E142" s="6"/>
      <c r="F142" s="6"/>
      <c r="G142" s="5"/>
      <c r="H142" s="6"/>
      <c r="I142" s="4"/>
      <c r="J142" s="9" t="s">
        <v>130</v>
      </c>
      <c r="K142" s="9"/>
      <c r="L142" s="9"/>
      <c r="M142" s="51"/>
      <c r="N142" s="6"/>
      <c r="O142" s="51"/>
      <c r="P142" s="5"/>
    </row>
    <row r="143" spans="1:16" ht="12.75">
      <c r="A143" s="4"/>
      <c r="B143" s="26" t="s">
        <v>115</v>
      </c>
      <c r="C143" s="26"/>
      <c r="D143" s="65"/>
      <c r="E143" s="6"/>
      <c r="F143" s="6"/>
      <c r="G143" s="5"/>
      <c r="H143" s="6"/>
      <c r="I143" s="4"/>
      <c r="J143" s="9" t="s">
        <v>138</v>
      </c>
      <c r="K143" s="9"/>
      <c r="L143" s="9"/>
      <c r="M143" s="52"/>
      <c r="N143" s="6"/>
      <c r="O143" s="52"/>
      <c r="P143" s="5"/>
    </row>
    <row r="144" spans="1:16" ht="3" customHeight="1">
      <c r="A144" s="4"/>
      <c r="B144" s="6"/>
      <c r="C144" s="6"/>
      <c r="D144" s="6"/>
      <c r="E144" s="6"/>
      <c r="F144" s="6"/>
      <c r="G144" s="5"/>
      <c r="H144" s="6"/>
      <c r="I144" s="4"/>
      <c r="J144" s="9"/>
      <c r="K144" s="9"/>
      <c r="L144" s="9"/>
      <c r="M144" s="28"/>
      <c r="N144" s="6"/>
      <c r="O144" s="28"/>
      <c r="P144" s="5"/>
    </row>
    <row r="145" spans="1:16" ht="12.75">
      <c r="A145" s="4"/>
      <c r="B145" s="61" t="s">
        <v>117</v>
      </c>
      <c r="C145" s="61"/>
      <c r="D145" s="42"/>
      <c r="E145" s="6"/>
      <c r="F145" s="6"/>
      <c r="G145" s="5"/>
      <c r="H145" s="6"/>
      <c r="I145" s="4"/>
      <c r="J145" s="6"/>
      <c r="K145" s="6"/>
      <c r="L145" s="6"/>
      <c r="M145" s="3" t="s">
        <v>123</v>
      </c>
      <c r="N145" s="6"/>
      <c r="O145" s="3" t="s">
        <v>126</v>
      </c>
      <c r="P145" s="5"/>
    </row>
    <row r="146" spans="1:16" ht="3" customHeight="1">
      <c r="A146" s="4"/>
      <c r="B146" s="6"/>
      <c r="C146" s="6"/>
      <c r="D146" s="6"/>
      <c r="E146" s="6"/>
      <c r="F146" s="6"/>
      <c r="G146" s="5"/>
      <c r="H146" s="6"/>
      <c r="I146" s="4"/>
      <c r="J146" s="6"/>
      <c r="K146" s="6"/>
      <c r="L146" s="6"/>
      <c r="M146" s="6"/>
      <c r="N146" s="6"/>
      <c r="O146" s="6"/>
      <c r="P146" s="5"/>
    </row>
    <row r="147" spans="1:16" ht="12.75">
      <c r="A147" s="4"/>
      <c r="B147" s="61" t="s">
        <v>118</v>
      </c>
      <c r="C147" s="61"/>
      <c r="D147" s="42"/>
      <c r="E147" s="6"/>
      <c r="F147" s="6"/>
      <c r="G147" s="5"/>
      <c r="H147" s="6"/>
      <c r="I147" s="4"/>
      <c r="J147" s="9" t="s">
        <v>131</v>
      </c>
      <c r="K147" s="9"/>
      <c r="L147" s="9"/>
      <c r="M147" s="51"/>
      <c r="N147" s="6"/>
      <c r="O147" s="51"/>
      <c r="P147" s="5"/>
    </row>
    <row r="148" spans="1:16" ht="3" customHeight="1" thickBot="1">
      <c r="A148" s="4"/>
      <c r="B148" s="6"/>
      <c r="C148" s="6"/>
      <c r="D148" s="6"/>
      <c r="E148" s="6"/>
      <c r="F148" s="6"/>
      <c r="G148" s="5"/>
      <c r="H148" s="6"/>
      <c r="I148" s="4"/>
      <c r="J148" s="3"/>
      <c r="K148" s="3"/>
      <c r="L148" s="3"/>
      <c r="M148" s="53"/>
      <c r="N148" s="6"/>
      <c r="O148" s="53"/>
      <c r="P148" s="5"/>
    </row>
    <row r="149" spans="1:16" ht="13.5" thickBot="1">
      <c r="A149" s="4"/>
      <c r="B149" s="6"/>
      <c r="C149" s="10" t="s">
        <v>14</v>
      </c>
      <c r="D149" s="11">
        <f>SUM(D136,D138,D142,D140,D145,D147)</f>
        <v>0</v>
      </c>
      <c r="E149" s="6"/>
      <c r="F149" s="57"/>
      <c r="G149" s="58"/>
      <c r="H149" s="6"/>
      <c r="I149" s="54" t="s">
        <v>144</v>
      </c>
      <c r="J149" s="55"/>
      <c r="K149" s="55"/>
      <c r="L149" s="56"/>
      <c r="M149" s="52"/>
      <c r="N149" s="6"/>
      <c r="O149" s="52"/>
      <c r="P149" s="5"/>
    </row>
    <row r="150" spans="1:16" ht="3" customHeight="1" thickBot="1">
      <c r="A150" s="4"/>
      <c r="B150" s="6"/>
      <c r="C150" s="6"/>
      <c r="D150" s="6"/>
      <c r="E150" s="6"/>
      <c r="F150" s="31"/>
      <c r="G150" s="32"/>
      <c r="H150" s="6"/>
      <c r="I150" s="4"/>
      <c r="J150" s="6"/>
      <c r="K150" s="6"/>
      <c r="L150" s="6"/>
      <c r="M150" s="6"/>
      <c r="N150" s="6"/>
      <c r="O150" s="6"/>
      <c r="P150" s="5"/>
    </row>
    <row r="151" spans="1:16" ht="13.5" thickBot="1">
      <c r="A151" s="4"/>
      <c r="B151" s="6"/>
      <c r="C151" s="6"/>
      <c r="D151" s="6"/>
      <c r="E151" s="6"/>
      <c r="F151" s="59"/>
      <c r="G151" s="60"/>
      <c r="H151" s="29"/>
      <c r="I151" s="4"/>
      <c r="J151" s="30" t="s">
        <v>120</v>
      </c>
      <c r="K151" s="30"/>
      <c r="L151" s="30"/>
      <c r="M151" s="11">
        <f>SUM(M134,M136,M138,M140,M142,M147)</f>
        <v>0</v>
      </c>
      <c r="N151" s="6"/>
      <c r="O151" s="11">
        <f>SUM(O134,O136,O138,O140,O142,O147)</f>
        <v>0</v>
      </c>
      <c r="P151" s="5"/>
    </row>
    <row r="152" spans="1:16" ht="13.5" thickBot="1">
      <c r="A152" s="4"/>
      <c r="B152" s="6"/>
      <c r="C152" s="6"/>
      <c r="D152" s="6"/>
      <c r="E152" s="6"/>
      <c r="F152" s="6"/>
      <c r="G152" s="5"/>
      <c r="H152" s="31"/>
      <c r="I152" s="13"/>
      <c r="J152" s="14"/>
      <c r="K152" s="14"/>
      <c r="L152" s="14"/>
      <c r="M152" s="14"/>
      <c r="N152" s="14"/>
      <c r="O152" s="14"/>
      <c r="P152" s="15"/>
    </row>
    <row r="153" spans="1:8" ht="12.75">
      <c r="A153" s="4"/>
      <c r="B153" s="6"/>
      <c r="C153" s="6"/>
      <c r="D153" s="6"/>
      <c r="E153" s="6"/>
      <c r="F153" s="6"/>
      <c r="G153" s="5"/>
      <c r="H153" s="33"/>
    </row>
    <row r="154" spans="1:8" ht="12.75">
      <c r="A154" s="4"/>
      <c r="B154" s="6"/>
      <c r="C154" s="6"/>
      <c r="D154" s="6"/>
      <c r="E154" s="6"/>
      <c r="F154" s="6"/>
      <c r="G154" s="5"/>
      <c r="H154" s="6"/>
    </row>
    <row r="155" spans="1:8" ht="12.75">
      <c r="A155" s="4"/>
      <c r="B155" s="6"/>
      <c r="C155" s="6"/>
      <c r="D155" s="6"/>
      <c r="E155" s="6"/>
      <c r="F155" s="6"/>
      <c r="G155" s="5"/>
      <c r="H155" s="6"/>
    </row>
    <row r="156" spans="1:8" ht="12.75">
      <c r="A156" s="4"/>
      <c r="B156" s="6"/>
      <c r="C156" s="6"/>
      <c r="D156" s="6"/>
      <c r="E156" s="6"/>
      <c r="F156" s="6"/>
      <c r="G156" s="5"/>
      <c r="H156" s="6"/>
    </row>
    <row r="157" spans="1:8" ht="12.75">
      <c r="A157" s="4"/>
      <c r="B157" s="6"/>
      <c r="C157" s="6"/>
      <c r="D157" s="6"/>
      <c r="E157" s="6"/>
      <c r="F157" s="6"/>
      <c r="G157" s="5"/>
      <c r="H157" s="6"/>
    </row>
    <row r="158" spans="1:8" ht="12.75">
      <c r="A158" s="4"/>
      <c r="B158" s="6"/>
      <c r="C158" s="6"/>
      <c r="D158" s="6"/>
      <c r="E158" s="6"/>
      <c r="F158" s="6"/>
      <c r="G158" s="5"/>
      <c r="H158" s="6"/>
    </row>
    <row r="159" spans="1:8" ht="12.75">
      <c r="A159" s="4"/>
      <c r="B159" s="6"/>
      <c r="C159" s="6"/>
      <c r="D159" s="6"/>
      <c r="E159" s="6"/>
      <c r="F159" s="6"/>
      <c r="G159" s="5"/>
      <c r="H159" s="6"/>
    </row>
    <row r="160" spans="1:8" ht="12.75">
      <c r="A160" s="4"/>
      <c r="B160" s="6"/>
      <c r="C160" s="6"/>
      <c r="D160" s="6"/>
      <c r="E160" s="6"/>
      <c r="F160" s="6"/>
      <c r="G160" s="5"/>
      <c r="H160" s="6"/>
    </row>
    <row r="161" spans="1:8" ht="12.75">
      <c r="A161" s="4"/>
      <c r="B161" s="6"/>
      <c r="C161" s="6"/>
      <c r="D161" s="6"/>
      <c r="E161" s="6"/>
      <c r="F161" s="6"/>
      <c r="G161" s="5"/>
      <c r="H161" s="6"/>
    </row>
    <row r="162" spans="1:8" ht="12.75">
      <c r="A162" s="4"/>
      <c r="B162" s="6"/>
      <c r="C162" s="6"/>
      <c r="D162" s="6"/>
      <c r="E162" s="6"/>
      <c r="F162" s="6"/>
      <c r="G162" s="5"/>
      <c r="H162" s="6"/>
    </row>
    <row r="163" spans="1:8" ht="12.75">
      <c r="A163" s="4"/>
      <c r="B163" s="6"/>
      <c r="C163" s="6"/>
      <c r="D163" s="6"/>
      <c r="E163" s="6"/>
      <c r="F163" s="6"/>
      <c r="G163" s="5"/>
      <c r="H163" s="6"/>
    </row>
    <row r="164" spans="1:8" ht="12.75">
      <c r="A164" s="4"/>
      <c r="B164" s="6"/>
      <c r="C164" s="6"/>
      <c r="D164" s="6"/>
      <c r="E164" s="6"/>
      <c r="F164" s="6"/>
      <c r="G164" s="5"/>
      <c r="H164" s="6"/>
    </row>
    <row r="165" spans="1:8" ht="12.75">
      <c r="A165" s="4"/>
      <c r="B165" s="6"/>
      <c r="C165" s="6"/>
      <c r="D165" s="6"/>
      <c r="E165" s="6"/>
      <c r="F165" s="6"/>
      <c r="G165" s="5"/>
      <c r="H165" s="6"/>
    </row>
    <row r="166" spans="1:8" ht="12.75">
      <c r="A166" s="4"/>
      <c r="B166" s="6"/>
      <c r="C166" s="6"/>
      <c r="D166" s="6"/>
      <c r="E166" s="6"/>
      <c r="F166" s="6"/>
      <c r="G166" s="5"/>
      <c r="H166" s="6"/>
    </row>
    <row r="167" spans="1:8" ht="12.75">
      <c r="A167" s="4"/>
      <c r="B167" s="6"/>
      <c r="C167" s="6"/>
      <c r="D167" s="6"/>
      <c r="E167" s="6"/>
      <c r="F167" s="6"/>
      <c r="G167" s="5"/>
      <c r="H167" s="6"/>
    </row>
    <row r="168" spans="1:8" ht="12.75">
      <c r="A168" s="4"/>
      <c r="B168" s="6"/>
      <c r="C168" s="6"/>
      <c r="D168" s="6"/>
      <c r="E168" s="6"/>
      <c r="F168" s="6"/>
      <c r="G168" s="5"/>
      <c r="H168" s="6"/>
    </row>
    <row r="169" spans="1:8" ht="13.5" thickBot="1">
      <c r="A169" s="13"/>
      <c r="B169" s="14"/>
      <c r="C169" s="14"/>
      <c r="D169" s="14"/>
      <c r="E169" s="14"/>
      <c r="F169" s="14"/>
      <c r="G169" s="15"/>
      <c r="H169" s="6"/>
    </row>
    <row r="170" ht="12.75">
      <c r="H170" s="6"/>
    </row>
    <row r="171" ht="12.75">
      <c r="H171" s="6"/>
    </row>
    <row r="172" ht="12.75">
      <c r="H172" s="6"/>
    </row>
    <row r="173" ht="12.75">
      <c r="H173" s="6"/>
    </row>
    <row r="174" ht="4.5" customHeight="1">
      <c r="H174" s="6"/>
    </row>
  </sheetData>
  <sheetProtection/>
  <protectedRanges>
    <protectedRange sqref="J12 J14 J16 J18 J20 J22 J24 J26 J28 J30 J32 J44 J46 J48 J50 J52 J54 J56 J58 J60 J62 J72 J74 J76 J78 J80 J82 J84 J86 J88 J90 J92 J94 J96 J98 J100 J102 J104 J106 J108 J110" name="Range2"/>
    <protectedRange sqref="D34 D36 D38 D40 D42 D44 D52 D54 D56 D58 D60 D62 D64 D72 D74 D76 D78 D80 D82 D84 D86 D88 D90 D92 D94 D96 D98 D100 D102 D104 D106 D108 D110 D112 D114 D116 C132 C134 D138 D140" name="Range1"/>
    <protectedRange sqref="O68 O66 O64 O62 O60 O58 O56 O54 O52 O44 O42 O40 O38 O36 O26 O24 O22 O20 O18 O16 O14 O12" name="Range3"/>
  </protectedRanges>
  <mergeCells count="81">
    <mergeCell ref="H58:I58"/>
    <mergeCell ref="M32:P32"/>
    <mergeCell ref="H50:I50"/>
    <mergeCell ref="H48:I48"/>
    <mergeCell ref="H46:I46"/>
    <mergeCell ref="H44:I44"/>
    <mergeCell ref="M10:P10"/>
    <mergeCell ref="M50:P50"/>
    <mergeCell ref="M73:P74"/>
    <mergeCell ref="G10:K10"/>
    <mergeCell ref="G67:K67"/>
    <mergeCell ref="G70:K70"/>
    <mergeCell ref="H12:I12"/>
    <mergeCell ref="H14:I14"/>
    <mergeCell ref="H16:I16"/>
    <mergeCell ref="H18:I18"/>
    <mergeCell ref="H20:I20"/>
    <mergeCell ref="B10:E10"/>
    <mergeCell ref="B32:E32"/>
    <mergeCell ref="B50:E50"/>
    <mergeCell ref="H42:I42"/>
    <mergeCell ref="G40:K41"/>
    <mergeCell ref="B70:E70"/>
    <mergeCell ref="B127:D127"/>
    <mergeCell ref="B128:D128"/>
    <mergeCell ref="B129:D129"/>
    <mergeCell ref="B121:C121"/>
    <mergeCell ref="B123:D123"/>
    <mergeCell ref="B122:C122"/>
    <mergeCell ref="B124:D124"/>
    <mergeCell ref="B131:D131"/>
    <mergeCell ref="B136:C136"/>
    <mergeCell ref="B138:C138"/>
    <mergeCell ref="B142:C142"/>
    <mergeCell ref="D142:D143"/>
    <mergeCell ref="I149:L149"/>
    <mergeCell ref="F149:G149"/>
    <mergeCell ref="F151:G151"/>
    <mergeCell ref="B140:C140"/>
    <mergeCell ref="B145:C145"/>
    <mergeCell ref="B147:C147"/>
    <mergeCell ref="M142:M143"/>
    <mergeCell ref="O142:O143"/>
    <mergeCell ref="O147:O149"/>
    <mergeCell ref="M147:M149"/>
    <mergeCell ref="J127:O127"/>
    <mergeCell ref="J128:O128"/>
    <mergeCell ref="J129:O129"/>
    <mergeCell ref="H114:I114"/>
    <mergeCell ref="J126:O126"/>
    <mergeCell ref="L116:P116"/>
    <mergeCell ref="H112:I112"/>
    <mergeCell ref="H110:I110"/>
    <mergeCell ref="H108:I108"/>
    <mergeCell ref="H106:I106"/>
    <mergeCell ref="H104:I104"/>
    <mergeCell ref="H102:I102"/>
    <mergeCell ref="H100:I100"/>
    <mergeCell ref="H98:I98"/>
    <mergeCell ref="H96:I96"/>
    <mergeCell ref="H94:I94"/>
    <mergeCell ref="H92:I92"/>
    <mergeCell ref="H90:I90"/>
    <mergeCell ref="H88:I88"/>
    <mergeCell ref="H86:I86"/>
    <mergeCell ref="H84:I84"/>
    <mergeCell ref="H82:I82"/>
    <mergeCell ref="H80:I80"/>
    <mergeCell ref="H78:I78"/>
    <mergeCell ref="H76:I76"/>
    <mergeCell ref="H74:I74"/>
    <mergeCell ref="H72:I72"/>
    <mergeCell ref="H30:I30"/>
    <mergeCell ref="H22:I22"/>
    <mergeCell ref="H24:I24"/>
    <mergeCell ref="H26:I26"/>
    <mergeCell ref="H28:I28"/>
    <mergeCell ref="H60:I60"/>
    <mergeCell ref="H52:I52"/>
    <mergeCell ref="H54:I54"/>
    <mergeCell ref="H56:I56"/>
  </mergeCells>
  <printOptions/>
  <pageMargins left="0.24" right="0.26" top="0.36" bottom="0.18" header="0.29" footer="0.18"/>
  <pageSetup horizontalDpi="600" verticalDpi="600" orientation="landscape" paperSize="8"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ACM</dc:creator>
  <cp:keywords/>
  <dc:description/>
  <cp:lastModifiedBy>PEN</cp:lastModifiedBy>
  <cp:lastPrinted>2005-05-27T00:21:29Z</cp:lastPrinted>
  <dcterms:created xsi:type="dcterms:W3CDTF">2005-01-10T23:04:09Z</dcterms:created>
  <dcterms:modified xsi:type="dcterms:W3CDTF">2006-03-16T22:34:47Z</dcterms:modified>
  <cp:category/>
  <cp:version/>
  <cp:contentType/>
  <cp:contentStatus/>
</cp:coreProperties>
</file>